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o10\Downloads\"/>
    </mc:Choice>
  </mc:AlternateContent>
  <xr:revisionPtr revIDLastSave="0" documentId="8_{BE80B0A0-9E4A-4C00-8B1E-B4D2C2FA17DF}" xr6:coauthVersionLast="36" xr6:coauthVersionMax="36" xr10:uidLastSave="{00000000-0000-0000-0000-000000000000}"/>
  <bookViews>
    <workbookView xWindow="0" yWindow="0" windowWidth="20490" windowHeight="7545" xr2:uid="{AA325430-DC49-45F3-AAA1-15F0B7BEC41B}"/>
  </bookViews>
  <sheets>
    <sheet name="Лист1" sheetId="1" r:id="rId1"/>
    <sheet name="Лист2" sheetId="2" r:id="rId2"/>
    <sheet name="Лист3" sheetId="3" r:id="rId3"/>
    <sheet name="Лист4" sheetId="4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3" l="1"/>
  <c r="D20" i="3"/>
  <c r="C59" i="1" l="1"/>
</calcChain>
</file>

<file path=xl/sharedStrings.xml><?xml version="1.0" encoding="utf-8"?>
<sst xmlns="http://schemas.openxmlformats.org/spreadsheetml/2006/main" count="461" uniqueCount="444">
  <si>
    <t>Приложение 1</t>
  </si>
  <si>
    <t>ОПЕРАТИВНАЯ ИНФОРМАЦИЯ ОБ ОСНОВНЫХ ХАРАКТЕРИСТИКАХ
 ФЕДЕРАЛЬНОГО БЮДЖЕТА</t>
  </si>
  <si>
    <t>за январь-май 2020 года</t>
  </si>
  <si>
    <t>(млн. рублей)</t>
  </si>
  <si>
    <t>Показатель</t>
  </si>
  <si>
    <t>Утверждено Федеральным законом  "О федеральном бюджете на 2020 год и на плановый период 2021 и 2022 годов" на 2020 год</t>
  </si>
  <si>
    <t>Январь</t>
  </si>
  <si>
    <t>Февраль</t>
  </si>
  <si>
    <t>Январь-февраль</t>
  </si>
  <si>
    <t>Март</t>
  </si>
  <si>
    <t>I квартал</t>
  </si>
  <si>
    <t>Апрель</t>
  </si>
  <si>
    <t>Январь-апрель</t>
  </si>
  <si>
    <t>Май</t>
  </si>
  <si>
    <t>Январь-май</t>
  </si>
  <si>
    <t xml:space="preserve">   %  исполнения</t>
  </si>
  <si>
    <t xml:space="preserve">     ДОХОДЫ </t>
  </si>
  <si>
    <t>Нефтегазовые доходы</t>
  </si>
  <si>
    <t>Ненефтегазовые доходы</t>
  </si>
  <si>
    <t xml:space="preserve">     РАСХОДЫ </t>
  </si>
  <si>
    <t>Процентные расходы</t>
  </si>
  <si>
    <t>Непроцентные расходы</t>
  </si>
  <si>
    <t>ДЕФИЦИТ (-), ПРОФИЦИТ (+)</t>
  </si>
  <si>
    <t>ИСТОЧНИКИ  финансирования дефицита федерального бюджета - всего</t>
  </si>
  <si>
    <t>Источники внутреннего финансирования дефицита</t>
  </si>
  <si>
    <t>Источники внутреннего финансирования дефицита 
(без учета изменения остатков на счетах)</t>
  </si>
  <si>
    <t xml:space="preserve">Государственные (муниципальные) ценные бумаги, номинальная стоимость которых указана в валюте Российской Федерации </t>
  </si>
  <si>
    <t>размещение ценных бумаг</t>
  </si>
  <si>
    <t>погашение ценных бумаг</t>
  </si>
  <si>
    <t>Изменение остатков средств на счетах по учету средств бюджетов                (в части временного размещения средств федерального бюджета в ценные бумаги)</t>
  </si>
  <si>
    <t>увеличение прочих остатков средств федерального бюджета,временно размещенных в ценные бумаги</t>
  </si>
  <si>
    <t>уменьшение прочих остатков средств федерального бюджета, временно размещенных в ценные бумаги</t>
  </si>
  <si>
    <t>Бюджетные кредиты:</t>
  </si>
  <si>
    <t>предоставление</t>
  </si>
  <si>
    <t>возврат</t>
  </si>
  <si>
    <t>Поступления от продажи акций и иных форм участия в капитале, находящихся в государственной собственности</t>
  </si>
  <si>
    <t>Государственные запасы драгоценных металлов и драгоценных камней (сальдо)</t>
  </si>
  <si>
    <t>поступления от реализации</t>
  </si>
  <si>
    <t>выплаты на приобретение</t>
  </si>
  <si>
    <t>Государственные гарантии</t>
  </si>
  <si>
    <t>Погашение обязательств за счет прочих источников внутреннего финансирования дефицитов бюджетов</t>
  </si>
  <si>
    <t>Увеличение иных финансовых активов в федеральной собственности (долговых обязательств) за счет средств Фонда национального благосостояния</t>
  </si>
  <si>
    <t>Увеличение иных финансовых активов в федеральной собственности (акции) за счет средств Фонда национального благосостояния</t>
  </si>
  <si>
    <t>Увеличение финансовых активов в федеральной собственности за счет средств, поступающих во временное распоряжение федеральных казенных учреждений</t>
  </si>
  <si>
    <t>Увеличение финансовых активов в федеральной собственности за счет средств иных организаций, за исключением федеральных казенных учреждений и государственных внебюджетных фондов Российской Федерации</t>
  </si>
  <si>
    <t>Увеличение финансовых активов в федеральной собственности за счет средств бюджетов государственных внебюджетных фондов Российской Федерации</t>
  </si>
  <si>
    <t>Увеличение финансовых активов в федеральной собственности за счет приобретения ценных бумаг (кроме акций) по договорам репо</t>
  </si>
  <si>
    <t>Уменьшение финансовых активов в федеральной собственности за счет продажи ценных бумаг (кроме акций) по договорам репо</t>
  </si>
  <si>
    <t>Увеличение финансовых активов в федеральной собственности по операциям купли-продажи иностранной валюты и заключенным договорам, являющимся производными финансовыми инструментами, предметом которых является иностранная валюта</t>
  </si>
  <si>
    <t>Уменьшение финансовых активов в федеральной собственности по операциям купли-продажи иностранной валюты и заключенным договорам, являющимся производными финансовыми инструментами, предметом которых является иностранная валюта</t>
  </si>
  <si>
    <t>Бюджетные кредиты на пополнение остатков средств на счетах бюджетов субъектов Российской Федерации</t>
  </si>
  <si>
    <t xml:space="preserve">предоставление </t>
  </si>
  <si>
    <t>Курсовая разница</t>
  </si>
  <si>
    <t xml:space="preserve">Изменение остатков на счетах </t>
  </si>
  <si>
    <t>остатки на начало периода</t>
  </si>
  <si>
    <t>остатки на конец периода</t>
  </si>
  <si>
    <t>Справочно:</t>
  </si>
  <si>
    <t>Средства на депозитных счетах за счет средств федерального бюджета</t>
  </si>
  <si>
    <t>Источники внешнего  финансирования дефицита</t>
  </si>
  <si>
    <t>Привлечение кредитов и размещение ценных бумаг</t>
  </si>
  <si>
    <t>Погашение внешнего долга</t>
  </si>
  <si>
    <t>Другие источники внешнего финансирования</t>
  </si>
  <si>
    <t>Минфин России</t>
  </si>
  <si>
    <t>Приложение 2</t>
  </si>
  <si>
    <t xml:space="preserve">ОПЕРАТИВНАЯ ИНФОРМАЦИЯ ОБ ОБЪЕМАХ ПОСТУПЛЕНИЙ ДОХОДОВ ФЕДЕРАЛЬНОГО БЮДЖЕТА                                             </t>
  </si>
  <si>
    <t>Наименование показателей</t>
  </si>
  <si>
    <t>Утверждено
 Федеральным законом 
"О федеральном бюджете 
на 2020 год и на плановый период 2021 и 2022 годов"
на 2020 год</t>
  </si>
  <si>
    <t>% исполнения</t>
  </si>
  <si>
    <t>7=6/2*100</t>
  </si>
  <si>
    <t>Доходы, всего</t>
  </si>
  <si>
    <t xml:space="preserve"> администрируемые ФНС России</t>
  </si>
  <si>
    <t xml:space="preserve"> администрируемые ФТС России</t>
  </si>
  <si>
    <t xml:space="preserve"> администрируемые другими администраторами </t>
  </si>
  <si>
    <t>Связанные с внутренним производством</t>
  </si>
  <si>
    <t>НДС внутрений</t>
  </si>
  <si>
    <t>Акцизы внутренние</t>
  </si>
  <si>
    <t>Налог на прибыль организаций</t>
  </si>
  <si>
    <t>Связанные с импортом</t>
  </si>
  <si>
    <t>НДС на ввозимые товары</t>
  </si>
  <si>
    <t>Акцизы на ввозимые товары</t>
  </si>
  <si>
    <t>Ввозные таможенные пошлины</t>
  </si>
  <si>
    <t>Прочие</t>
  </si>
  <si>
    <t>Приложение 3</t>
  </si>
  <si>
    <t xml:space="preserve">ОПЕРАТИВНАЯ ИНФОРМАЦИЯ 
ОБ ИСПОЛНЕНИИ РАСХОДОВ ФЕДЕРАЛЬНОГО БЮДЖЕТА 
В РАЗРЕЗЕ РАЗДЕЛОВ И ПОДРАЗДЕЛОВ КЛАССИФИКАЦИИ РАСХОДОВ БЮДЖЕТОВ </t>
  </si>
  <si>
    <t>Наименование показателя</t>
  </si>
  <si>
    <t>Р, Пр</t>
  </si>
  <si>
    <t>Уточненная роспись</t>
  </si>
  <si>
    <t>Исполнение</t>
  </si>
  <si>
    <t>ВСЕГО</t>
  </si>
  <si>
    <t>ОБЩЕГОСУДАРСТВЕННЫЕ ВОПРОСЫ</t>
  </si>
  <si>
    <t>0100</t>
  </si>
  <si>
    <t>Функционирование Президента Российской Федерации</t>
  </si>
  <si>
    <t>0101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</si>
  <si>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</si>
  <si>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</si>
  <si>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</si>
  <si>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</si>
  <si>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</si>
  <si>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</si>
  <si>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</si>
  <si>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</si>
  <si>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</si>
  <si>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</si>
  <si>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Международные отношения и международное сотрудничество</t>
  </si>
  <si>
    <t>0108</t>
  </si>
  <si>
    <t>Государственный материальный резерв</t>
  </si>
  <si>
    <t>0109</t>
  </si>
  <si>
    <t>Фундаментальные исследования</t>
  </si>
  <si>
    <t>0110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</si>
  <si>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</si>
  <si>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</si>
  <si>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</si>
  <si>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</si>
  <si>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</si>
  <si>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</si>
  <si>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</si>
  <si>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</si>
  <si>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Вооруженные Силы Российской Федерации</t>
  </si>
  <si>
    <t>0201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</si>
  <si>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</si>
  <si>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</si>
  <si>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</si>
  <si>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</si>
  <si>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Ядерно-оружейный комплекс</t>
  </si>
  <si>
    <t>0206</t>
  </si>
  <si>
    <t>Реализация международных обязательств в сфере военно-технического сотрудничества</t>
  </si>
  <si>
    <t>0207</t>
  </si>
  <si>
    <t>Прикладные научные исследования в области национальной обороны</t>
  </si>
  <si>
    <t>0208</t>
  </si>
  <si>
    <t>Другие вопросы в области национальной обороны</t>
  </si>
  <si>
    <t>0209</t>
  </si>
  <si>
    <t>НАЦИОНАЛЬНАЯ БЕЗОПАСНОСТЬ И ПРАВООХРАНИТЕЛЬНАЯ ДЕЯТЕЛЬНОСТЬ</t>
  </si>
  <si>
    <t>0300</t>
  </si>
  <si>
    <t>Органы прокуратуры и следствия</t>
  </si>
  <si>
    <t>0301</t>
  </si>
  <si>
    <t>Органы внутренних дел</t>
  </si>
  <si>
    <t>0302</t>
  </si>
  <si>
    <t>Войска национальной гвардии Российской Федерации</t>
  </si>
  <si>
    <t>0303</t>
  </si>
  <si>
    <t>Органы юстиции</t>
  </si>
  <si>
    <t>0304</t>
  </si>
  <si>
    <t>Система исполнения наказаний</t>
  </si>
  <si>
    <t>0305</t>
  </si>
  <si>
    <t>Органы безопасности</t>
  </si>
  <si>
    <t>0306</t>
  </si>
  <si>
    <t>Органы пограничной службы</t>
  </si>
  <si>
    <t>0307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</si>
  <si>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</si>
  <si>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</si>
  <si>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</si>
  <si>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</si>
  <si>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</si>
  <si>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</si>
  <si>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Прикладные научные исследования в области национальной безопасности и правоохранительной деятельности</t>
  </si>
  <si>
    <t>0313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</si>
  <si>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</si>
  <si>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</si>
  <si>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</si>
  <si>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</si>
  <si>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</si>
  <si>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</si>
  <si>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</si>
  <si>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</si>
  <si>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Исследование и использование космического пространства</t>
  </si>
  <si>
    <t>0403</t>
  </si>
  <si>
    <t>Воспроизводство минерально-сырьевой базы</t>
  </si>
  <si>
    <t>0404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</si>
  <si>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</si>
  <si>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</si>
  <si>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</si>
  <si>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</si>
  <si>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</si>
  <si>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</si>
  <si>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</si>
  <si>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</si>
  <si>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</si>
  <si>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</si>
  <si>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</si>
  <si>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</si>
  <si>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</si>
  <si>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</si>
  <si>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</si>
  <si>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</si>
  <si>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</si>
  <si>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</si>
  <si>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</si>
  <si>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</si>
  <si>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</si>
  <si>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</si>
  <si>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</si>
  <si>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</si>
  <si>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Прикладные научные исследования в области жилищно-коммунального хозяйства</t>
  </si>
  <si>
    <t>0504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</si>
  <si>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</si>
  <si>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</si>
  <si>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</si>
  <si>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</si>
  <si>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</si>
  <si>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</si>
  <si>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</si>
  <si>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</si>
  <si>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Прикладные научные исследования в области охраны окружающей среды</t>
  </si>
  <si>
    <t>0604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</si>
  <si>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</si>
  <si>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</si>
  <si>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</si>
  <si>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</si>
  <si>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</si>
  <si>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</si>
  <si>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</si>
  <si>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</si>
  <si>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</si>
  <si>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</si>
  <si>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</si>
  <si>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</si>
  <si>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</si>
  <si>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</si>
  <si>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образование</t>
  </si>
  <si>
    <t>0706</t>
  </si>
  <si>
    <t>Молодежная политика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</si>
  <si>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</si>
  <si>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</si>
  <si>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</si>
  <si>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</si>
  <si>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</si>
  <si>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</si>
  <si>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</si>
  <si>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</si>
  <si>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</si>
  <si>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Кинематография</t>
  </si>
  <si>
    <t>0802</t>
  </si>
  <si>
    <t>Прикладные научные исследования в области культуры, кинематографии</t>
  </si>
  <si>
    <t>0803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</si>
  <si>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</si>
  <si>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</si>
  <si>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</si>
  <si>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</si>
  <si>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</si>
  <si>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</si>
  <si>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</si>
  <si>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</si>
  <si>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</si>
  <si>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</si>
  <si>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</si>
  <si>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</si>
  <si>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</si>
  <si>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</si>
  <si>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</si>
  <si>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</si>
  <si>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</si>
  <si>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</si>
  <si>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>Прикладные научные исследования в области здравоохранения</t>
  </si>
  <si>
    <t>0908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</si>
  <si>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</si>
  <si>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</si>
  <si>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</si>
  <si>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</si>
  <si>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</si>
  <si>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</si>
  <si>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</si>
  <si>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</si>
  <si>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</si>
  <si>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</si>
  <si>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</si>
  <si>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</si>
  <si>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Прикладные научные исследования в области социальной политики</t>
  </si>
  <si>
    <t>1005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</si>
  <si>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</si>
  <si>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</si>
  <si>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</si>
  <si>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</si>
  <si>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</si>
  <si>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</si>
  <si>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</si>
  <si>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</si>
  <si>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</si>
  <si>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</si>
  <si>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Прикладные научные исследования в области физической культуры и спорта</t>
  </si>
  <si>
    <t>1104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</si>
  <si>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</si>
  <si>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</si>
  <si>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</si>
  <si>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</si>
  <si>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</si>
  <si>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</si>
  <si>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</si>
  <si>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</si>
  <si>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</si>
  <si>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</si>
  <si>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</si>
  <si>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</si>
  <si>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</si>
  <si>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</si>
  <si>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Обслуживание государственного (муниципального) внешнего долга</t>
  </si>
  <si>
    <t>1302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</si>
  <si>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</si>
  <si>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</si>
  <si>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</si>
  <si>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</si>
  <si>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</si>
  <si>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</si>
  <si>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</si>
  <si>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</si>
  <si>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Приложение 4</t>
  </si>
  <si>
    <t xml:space="preserve">ОПЕРАТИВНАЯ ИНФОРМАЦИЯ О ЛИМИТАХ БЮДЖЕТНЫХ ОБЯЗАТЕЛЬСТВ И  
ИСПОЛНЕНИИ РАСХОДОВ В РАЗРЕЗЕ ГОСУДАРСТВЕННЫХ ПРОГРАММ РОССИЙСКОЙ ФЕДЕРАЦИИ 
(НЕПРОГРАММНЫХ НАПРАВЛЕНИЙ ДЕЯТЕЛЬНОСТИ) </t>
  </si>
  <si>
    <t>ГП</t>
  </si>
  <si>
    <t>Доведённые 
ЛБО на 
2020 год</t>
  </si>
  <si>
    <t>Доведённые БА на ПНО на 2020 год</t>
  </si>
  <si>
    <t>Распределённые ЛБО на 2020 год</t>
  </si>
  <si>
    <t>Распределённые БА по ПНО
 на 2020 год</t>
  </si>
  <si>
    <t>Уточненная роспись без учета доведенных
 БА на ПНО</t>
  </si>
  <si>
    <t xml:space="preserve">Исполнение </t>
  </si>
  <si>
    <t>% доведённых ЛБО от уточненной росписи без учёта доведённых
 БА на ПНО</t>
  </si>
  <si>
    <t>% распределённых ЛБО от доведённых</t>
  </si>
  <si>
    <t>%  исполнения от уточненной росписи</t>
  </si>
  <si>
    <t>1</t>
  </si>
  <si>
    <t>2</t>
  </si>
  <si>
    <t>3</t>
  </si>
  <si>
    <t>4</t>
  </si>
  <si>
    <t>5</t>
  </si>
  <si>
    <t>6</t>
  </si>
  <si>
    <t>7</t>
  </si>
  <si>
    <t>8=7-4</t>
  </si>
  <si>
    <t>9</t>
  </si>
  <si>
    <t>10=3/8*100</t>
  </si>
  <si>
    <t>11=5/3*100</t>
  </si>
  <si>
    <t>12=9/7*100</t>
  </si>
  <si>
    <t>из них:</t>
  </si>
  <si>
    <t>Государственная программа Российской Федерации "Развитие здравоохранения"</t>
  </si>
  <si>
    <t>01</t>
  </si>
  <si>
    <t>Государственная программа Российской Федерации "Развитие образования"</t>
  </si>
  <si>
    <t>02</t>
  </si>
  <si>
    <t>Государственная программа Российской Федерации "Социальная поддержка граждан"</t>
  </si>
  <si>
    <t>03</t>
  </si>
  <si>
    <t>Государственная программа Российской Федерации "Доступная среда"</t>
  </si>
  <si>
    <t>04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</si>
  <si>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</t>
  </si>
  <si>
    <t>05</t>
  </si>
  <si>
    <t>Государственная программа Российской Федерации "Содействие занятости населения"</t>
  </si>
  <si>
    <t>07</t>
  </si>
  <si>
    <t>Государственная программа Российской Федерации "Обеспечение общественного порядка и противодействие преступности"</t>
  </si>
  <si>
    <t>08</t>
  </si>
  <si>
    <t>Государственная программа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</t>
  </si>
  <si>
    <t>10</t>
  </si>
  <si>
    <t>Государственная программа Российской Федерации "Развитие культуры"</t>
  </si>
  <si>
    <t>11</t>
  </si>
  <si>
    <t>Государственная программа Российской Федерации "Охрана окружающей среды"</t>
  </si>
  <si>
    <t>12</t>
  </si>
  <si>
    <t>Государственная программа Российской Федерации "Развитие физической культуры и спорта"</t>
  </si>
  <si>
    <t>13</t>
  </si>
  <si>
    <t>Государственная программа Российской Федерации "Экономическое развитие и инновационная экономика"</t>
  </si>
  <si>
    <t>15</t>
  </si>
  <si>
    <t>Государственная программа Российской Федерации "Развитие промышленности и повышение ее конкурентоспособности"</t>
  </si>
  <si>
    <t>16</t>
  </si>
  <si>
    <t>Государственная программа Российской Федерации "Развитие авиационной промышленности"</t>
  </si>
  <si>
    <t>17</t>
  </si>
  <si>
    <t>Государственная программа Российской Федерации "Развитие судостроения и техники для освоения шельфовых месторождений"</t>
  </si>
  <si>
    <t>18</t>
  </si>
  <si>
    <t>Государственная программа Российской Федерации "Развитие электронной и радиоэлектронной промышленности"</t>
  </si>
  <si>
    <t>19</t>
  </si>
  <si>
    <t>Государственная программа Российской Федерации "Развитие фармацевтической и медицинской промышленности"</t>
  </si>
  <si>
    <t>20</t>
  </si>
  <si>
    <t>Государственная программа Российской Федерации "Космическая деятельность России"</t>
  </si>
  <si>
    <t>21</t>
  </si>
  <si>
    <t>Государственная программа Российской Федерации "Развитие атомного энергопромышленного комплекса"</t>
  </si>
  <si>
    <t>22</t>
  </si>
  <si>
    <t>Государственная программа Российской Федерации "Информационное общество"</t>
  </si>
  <si>
    <t>23</t>
  </si>
  <si>
    <t>Государственная программа Российской Федерации "Развитие транспортной системы"</t>
  </si>
  <si>
    <t>24</t>
  </si>
  <si>
    <t>Государственная программа развития сельского хозяйства и регулирования рынков сельскохозяйственной продукции, сырья и продовольствия</t>
  </si>
  <si>
    <t>25</t>
  </si>
  <si>
    <t>Государственная программа Российской Федерации "Развитие рыбохозяйственного комплекса"</t>
  </si>
  <si>
    <t>26</t>
  </si>
  <si>
    <t>Государственная программа Российской Федерации "Развитие внешнеэкономической деятельности"</t>
  </si>
  <si>
    <t>27</t>
  </si>
  <si>
    <t>Государственная программа Российской Федерации "Воспроизводство и использование природных ресурсов"</t>
  </si>
  <si>
    <t>28</t>
  </si>
  <si>
    <t>Государственная программа Российской Федерации "Развитие лесного хозяйства"</t>
  </si>
  <si>
    <t>29</t>
  </si>
  <si>
    <t>Государственная программа Российской Федерации "Развитие энергетики"</t>
  </si>
  <si>
    <t>30</t>
  </si>
  <si>
    <t>Государственная программа Российской Федерации "Обеспечение обороноспособности страны"</t>
  </si>
  <si>
    <t>31</t>
  </si>
  <si>
    <t>Государственная программа Российской Федерации "Обеспечение государственной безопасности"</t>
  </si>
  <si>
    <t>32</t>
  </si>
  <si>
    <t>Государственная программа Российской Федерации "Социально-экономическое развитие Дальневосточного федерального округа"</t>
  </si>
  <si>
    <t>34</t>
  </si>
  <si>
    <t>Государственная программа Российской Федерации "Развитие Северо-Кавказского федерального округа"</t>
  </si>
  <si>
    <t>35</t>
  </si>
  <si>
    <r>
      <t>104,3</t>
    </r>
    <r>
      <rPr>
        <vertAlign val="superscript"/>
        <sz val="12"/>
        <rFont val="Times New Roman"/>
        <family val="1"/>
        <charset val="204"/>
      </rPr>
      <t>1</t>
    </r>
  </si>
  <si>
    <t>Государственная программа Российской Федерации "Развитие федеративных отношений и создание условий для эффективного и ответственного управления региональными и муниципальными финансами"</t>
  </si>
  <si>
    <t>36</t>
  </si>
  <si>
    <t>Государственная программа Российской Федерации "Социально-экономическое развитие Калининградской области"</t>
  </si>
  <si>
    <t>37</t>
  </si>
  <si>
    <t>Государственная программа Российской Федерации "Управление государственными финансами и регулирование финансовых рынков"</t>
  </si>
  <si>
    <t>39</t>
  </si>
  <si>
    <t>Государственная программа Российской Федерации "Внешнеполитическая деятельность"</t>
  </si>
  <si>
    <t>41</t>
  </si>
  <si>
    <t>Государственная программа Российской Федерации "Юстиция"</t>
  </si>
  <si>
    <t>42</t>
  </si>
  <si>
    <t>Государственная программа Российской Федерации "Социально-экономическое развитие Арктической зоны Российской Федерации"</t>
  </si>
  <si>
    <t>43</t>
  </si>
  <si>
    <t>Государственная программа Российской Федерации "Развитие оборонно-промышленного комплекса"</t>
  </si>
  <si>
    <t>44</t>
  </si>
  <si>
    <t>Государственная программа Российской Федерации "Социально-экономическое развитие Республики Крым и г. Севастополя"</t>
  </si>
  <si>
    <t>45</t>
  </si>
  <si>
    <t>Государственная программа Российской Федерации "Реализация государственной национальной политики"</t>
  </si>
  <si>
    <t>46</t>
  </si>
  <si>
    <t>Государственная программа Российской Федерации "Научно-технологическое развитие Российской Федерации"</t>
  </si>
  <si>
    <t>47</t>
  </si>
  <si>
    <t>Государственная программа Российской Федерации "Комплексное развитие сельских территорий"</t>
  </si>
  <si>
    <t>48</t>
  </si>
  <si>
    <t>Государственная программа Российской Федерации "Управление государственным материальным резервом"</t>
  </si>
  <si>
    <t>49</t>
  </si>
  <si>
    <t>Развитие пенсионной системы Российской Федерации</t>
  </si>
  <si>
    <t>71</t>
  </si>
  <si>
    <t>Президент Российской Федерации и его администрация</t>
  </si>
  <si>
    <t>77</t>
  </si>
  <si>
    <t>Председатель Правительства Российской Федерации и его заместители, Аппарат Правительства Российской Федерации</t>
  </si>
  <si>
    <t>78</t>
  </si>
  <si>
    <t>Следственный комитет Российской Федерации</t>
  </si>
  <si>
    <t>88</t>
  </si>
  <si>
    <t>Обеспечение деятельности отдельных федеральных государственных органов</t>
  </si>
  <si>
    <t>89</t>
  </si>
  <si>
    <t>Государственная судебная власть</t>
  </si>
  <si>
    <t>90</t>
  </si>
  <si>
    <t>Прокуратура Российской Федерации</t>
  </si>
  <si>
    <t>91</t>
  </si>
  <si>
    <t>Уполномоченный по правам человека в Российской Федерации</t>
  </si>
  <si>
    <t>92</t>
  </si>
  <si>
    <t>Счетная палата Российской Федерации</t>
  </si>
  <si>
    <t>93</t>
  </si>
  <si>
    <t>Центральная избирательная комиссия Российской Федерации</t>
  </si>
  <si>
    <t>94</t>
  </si>
  <si>
    <t>Совет Федерации Федерального Собрания Российской Федерации</t>
  </si>
  <si>
    <t>95</t>
  </si>
  <si>
    <t>Государственная Дума Федерального Собрания Российской Федерации</t>
  </si>
  <si>
    <t>96</t>
  </si>
  <si>
    <t>Доставка государственной корреспонденции</t>
  </si>
  <si>
    <t>97</t>
  </si>
  <si>
    <t>Реализация функций иных федеральных органов государственной власти</t>
  </si>
  <si>
    <t>99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</si>
  <si>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проведение реорганизационных мероприятий Министерством Российской Федерации по делам Северного Кавказа.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</si>
</sst>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7" formatCode="0.0"/>
    <numFmt numFmtId="168" formatCode="#,##0.0000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8"/>
      <name val="Times New Roman"/>
      <family val="1"/>
      <charset val="204"/>
    </font>
    <font>
      <sz val="3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6"/>
      <name val="Times New Roman Cyr"/>
      <family val="1"/>
      <charset val="204"/>
    </font>
    <font>
      <b/>
      <sz val="26"/>
      <name val="Times New Roman"/>
      <family val="1"/>
      <charset val="204"/>
    </font>
    <font>
      <sz val="26"/>
      <name val="Times New Roman Cyr"/>
      <family val="1"/>
      <charset val="204"/>
    </font>
    <font>
      <sz val="26"/>
      <name val="Times New Roman"/>
      <family val="1"/>
      <charset val="204"/>
    </font>
    <font>
      <b/>
      <sz val="26"/>
      <color theme="0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26"/>
      <name val="Times New Roman Cyr"/>
      <family val="1"/>
      <charset val="204"/>
    </font>
    <font>
      <i/>
      <sz val="26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i/>
      <sz val="26"/>
      <color theme="0"/>
      <name val="Times New Roman"/>
      <family val="1"/>
      <charset val="204"/>
    </font>
    <font>
      <sz val="26"/>
      <color theme="0"/>
      <name val="Times New Roman"/>
      <family val="1"/>
      <charset val="204"/>
    </font>
    <font>
      <b/>
      <i/>
      <sz val="26"/>
      <name val="Times New Roman"/>
      <family val="1"/>
      <charset val="204"/>
    </font>
    <font>
      <b/>
      <i/>
      <sz val="26"/>
      <name val="Times New Roman Cyr"/>
      <family val="1"/>
      <charset val="204"/>
    </font>
    <font>
      <b/>
      <i/>
      <sz val="18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0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/>
  </cellStyleXfs>
  <cellXfs count="186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left" vertical="center" wrapText="1"/>
    </xf>
    <xf numFmtId="164" fontId="11" fillId="2" borderId="5" xfId="2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 applyProtection="1">
      <alignment horizontal="center" vertical="center"/>
      <protection locked="0"/>
    </xf>
    <xf numFmtId="167" fontId="12" fillId="2" borderId="5" xfId="1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6" xfId="2" applyNumberFormat="1" applyFont="1" applyFill="1" applyBorder="1" applyAlignment="1" applyProtection="1">
      <alignment horizontal="center" vertical="center"/>
      <protection locked="0"/>
    </xf>
    <xf numFmtId="164" fontId="14" fillId="0" borderId="6" xfId="0" applyNumberFormat="1" applyFont="1" applyFill="1" applyBorder="1" applyAlignment="1" applyProtection="1">
      <alignment horizontal="center" vertical="center"/>
      <protection locked="0"/>
    </xf>
    <xf numFmtId="167" fontId="14" fillId="2" borderId="6" xfId="1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left" vertical="center" wrapText="1"/>
    </xf>
    <xf numFmtId="164" fontId="11" fillId="2" borderId="6" xfId="2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 applyProtection="1">
      <alignment horizontal="center" vertical="center"/>
      <protection locked="0"/>
    </xf>
    <xf numFmtId="167" fontId="12" fillId="2" borderId="6" xfId="1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 applyProtection="1">
      <alignment vertical="center" wrapText="1"/>
      <protection locked="0"/>
    </xf>
    <xf numFmtId="164" fontId="11" fillId="2" borderId="6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167" fontId="15" fillId="2" borderId="6" xfId="1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vertical="center" wrapText="1"/>
    </xf>
    <xf numFmtId="164" fontId="12" fillId="2" borderId="6" xfId="0" applyNumberFormat="1" applyFont="1" applyFill="1" applyBorder="1" applyAlignment="1" applyProtection="1">
      <alignment horizontal="center" vertical="center"/>
      <protection locked="0"/>
    </xf>
    <xf numFmtId="164" fontId="16" fillId="2" borderId="6" xfId="0" applyNumberFormat="1" applyFont="1" applyFill="1" applyBorder="1" applyAlignment="1" applyProtection="1">
      <alignment horizontal="justify" vertical="center" wrapText="1"/>
      <protection locked="0"/>
    </xf>
    <xf numFmtId="164" fontId="17" fillId="2" borderId="6" xfId="2" applyNumberFormat="1" applyFont="1" applyFill="1" applyBorder="1" applyAlignment="1" applyProtection="1">
      <alignment horizontal="center" vertical="center"/>
      <protection locked="0"/>
    </xf>
    <xf numFmtId="164" fontId="18" fillId="0" borderId="6" xfId="0" applyNumberFormat="1" applyFont="1" applyFill="1" applyBorder="1" applyAlignment="1">
      <alignment horizontal="center" vertical="center"/>
    </xf>
    <xf numFmtId="167" fontId="18" fillId="2" borderId="6" xfId="1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>
      <alignment horizontal="left" vertical="center" wrapText="1"/>
    </xf>
    <xf numFmtId="164" fontId="13" fillId="2" borderId="6" xfId="2" applyNumberFormat="1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 applyProtection="1">
      <alignment horizontal="center" vertical="center"/>
      <protection locked="0"/>
    </xf>
    <xf numFmtId="164" fontId="16" fillId="2" borderId="6" xfId="0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6" xfId="2" applyNumberFormat="1" applyFont="1" applyFill="1" applyBorder="1" applyAlignment="1" applyProtection="1">
      <alignment horizontal="center" vertical="center"/>
      <protection locked="0"/>
    </xf>
    <xf numFmtId="164" fontId="18" fillId="2" borderId="6" xfId="0" applyNumberFormat="1" applyFont="1" applyFill="1" applyBorder="1" applyAlignment="1" applyProtection="1">
      <alignment horizontal="center" vertical="center"/>
      <protection locked="0"/>
    </xf>
    <xf numFmtId="167" fontId="18" fillId="2" borderId="6" xfId="1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justify" vertical="center" wrapText="1"/>
      <protection locked="0"/>
    </xf>
    <xf numFmtId="164" fontId="19" fillId="2" borderId="6" xfId="0" applyNumberFormat="1" applyFont="1" applyFill="1" applyBorder="1" applyAlignment="1">
      <alignment horizontal="center" vertical="center"/>
    </xf>
    <xf numFmtId="164" fontId="16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6" xfId="2" applyNumberFormat="1" applyFont="1" applyFill="1" applyBorder="1" applyAlignment="1">
      <alignment horizontal="center" vertical="center"/>
    </xf>
    <xf numFmtId="167" fontId="14" fillId="0" borderId="6" xfId="1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 applyProtection="1">
      <alignment horizontal="center" vertical="center"/>
      <protection locked="0"/>
    </xf>
    <xf numFmtId="2" fontId="20" fillId="2" borderId="6" xfId="1" applyNumberFormat="1" applyFont="1" applyFill="1" applyBorder="1" applyAlignment="1">
      <alignment horizontal="center" vertical="center"/>
    </xf>
    <xf numFmtId="164" fontId="18" fillId="0" borderId="6" xfId="0" applyNumberFormat="1" applyFont="1" applyFill="1" applyBorder="1" applyAlignment="1" applyProtection="1">
      <alignment horizontal="center" vertical="center"/>
      <protection locked="0"/>
    </xf>
    <xf numFmtId="164" fontId="14" fillId="2" borderId="6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168" fontId="14" fillId="0" borderId="6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6" xfId="2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justify" vertical="center" wrapText="1"/>
      <protection locked="0"/>
    </xf>
    <xf numFmtId="167" fontId="21" fillId="2" borderId="6" xfId="1" applyNumberFormat="1" applyFont="1" applyFill="1" applyBorder="1" applyAlignment="1" applyProtection="1">
      <alignment horizontal="center" vertical="center"/>
      <protection locked="0"/>
    </xf>
    <xf numFmtId="167" fontId="14" fillId="2" borderId="6" xfId="1" applyNumberFormat="1" applyFont="1" applyFill="1" applyBorder="1" applyAlignment="1" applyProtection="1">
      <alignment horizontal="center" vertical="center"/>
      <protection locked="0"/>
    </xf>
    <xf numFmtId="164" fontId="13" fillId="2" borderId="6" xfId="2" applyNumberFormat="1" applyFont="1" applyFill="1" applyBorder="1" applyAlignment="1" applyProtection="1">
      <alignment horizontal="center" vertical="center"/>
      <protection locked="0"/>
    </xf>
    <xf numFmtId="167" fontId="12" fillId="2" borderId="6" xfId="1" applyNumberFormat="1" applyFont="1" applyFill="1" applyBorder="1" applyAlignment="1" applyProtection="1">
      <alignment horizontal="center" vertical="center"/>
      <protection locked="0"/>
    </xf>
    <xf numFmtId="167" fontId="22" fillId="2" borderId="6" xfId="1" applyNumberFormat="1" applyFont="1" applyFill="1" applyBorder="1" applyAlignment="1" applyProtection="1">
      <alignment horizontal="center" vertical="center"/>
      <protection locked="0"/>
    </xf>
    <xf numFmtId="49" fontId="2" fillId="2" borderId="6" xfId="0" quotePrefix="1" applyNumberFormat="1" applyFont="1" applyFill="1" applyBorder="1" applyAlignment="1" applyProtection="1">
      <alignment horizontal="justify" vertical="center" wrapText="1"/>
      <protection locked="0"/>
    </xf>
    <xf numFmtId="49" fontId="2" fillId="2" borderId="6" xfId="0" applyNumberFormat="1" applyFont="1" applyFill="1" applyBorder="1" applyAlignment="1" applyProtection="1">
      <alignment vertical="center" wrapText="1"/>
      <protection locked="0"/>
    </xf>
    <xf numFmtId="164" fontId="1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6" xfId="0" applyNumberFormat="1" applyFont="1" applyFill="1" applyBorder="1" applyAlignment="1">
      <alignment vertical="center" wrapText="1"/>
    </xf>
    <xf numFmtId="164" fontId="17" fillId="2" borderId="6" xfId="2" applyNumberFormat="1" applyFont="1" applyFill="1" applyBorder="1" applyAlignment="1">
      <alignment horizontal="center" vertical="center"/>
    </xf>
    <xf numFmtId="164" fontId="22" fillId="0" borderId="6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left" vertical="center" wrapText="1" indent="2"/>
    </xf>
    <xf numFmtId="164" fontId="23" fillId="2" borderId="6" xfId="2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right" vertical="center"/>
    </xf>
    <xf numFmtId="0" fontId="19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>
      <alignment vertical="center"/>
    </xf>
    <xf numFmtId="0" fontId="16" fillId="2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4" fontId="26" fillId="2" borderId="0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6" fillId="2" borderId="0" xfId="0" applyFont="1" applyFill="1" applyBorder="1" applyAlignment="1">
      <alignment vertical="center"/>
    </xf>
    <xf numFmtId="167" fontId="26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/>
    </xf>
    <xf numFmtId="0" fontId="27" fillId="0" borderId="0" xfId="0" applyFont="1" applyBorder="1"/>
    <xf numFmtId="9" fontId="28" fillId="0" borderId="0" xfId="4" applyFont="1" applyBorder="1" applyAlignment="1">
      <alignment horizontal="right" vertical="center"/>
    </xf>
    <xf numFmtId="0" fontId="27" fillId="0" borderId="0" xfId="0" applyFont="1"/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30" fillId="0" borderId="0" xfId="0" applyFont="1" applyBorder="1"/>
    <xf numFmtId="9" fontId="31" fillId="0" borderId="0" xfId="4" applyFont="1" applyBorder="1" applyAlignment="1">
      <alignment horizontal="right"/>
    </xf>
    <xf numFmtId="9" fontId="32" fillId="0" borderId="0" xfId="4" applyFont="1" applyAlignment="1">
      <alignment horizontal="right"/>
    </xf>
    <xf numFmtId="0" fontId="33" fillId="0" borderId="2" xfId="0" applyFont="1" applyBorder="1" applyAlignment="1">
      <alignment horizontal="center" vertical="center" wrapText="1"/>
    </xf>
    <xf numFmtId="9" fontId="33" fillId="0" borderId="2" xfId="4" applyFont="1" applyBorder="1" applyAlignment="1">
      <alignment horizontal="center" vertical="center" wrapText="1"/>
    </xf>
    <xf numFmtId="164" fontId="27" fillId="0" borderId="0" xfId="0" applyNumberFormat="1" applyFont="1"/>
    <xf numFmtId="0" fontId="34" fillId="0" borderId="2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justify" vertical="center" wrapText="1"/>
    </xf>
    <xf numFmtId="164" fontId="36" fillId="0" borderId="8" xfId="0" applyNumberFormat="1" applyFont="1" applyFill="1" applyBorder="1" applyAlignment="1">
      <alignment horizontal="center" vertical="center"/>
    </xf>
    <xf numFmtId="164" fontId="36" fillId="2" borderId="8" xfId="0" applyNumberFormat="1" applyFont="1" applyFill="1" applyBorder="1" applyAlignment="1">
      <alignment horizontal="center" vertical="center"/>
    </xf>
    <xf numFmtId="164" fontId="36" fillId="2" borderId="9" xfId="0" applyNumberFormat="1" applyFont="1" applyFill="1" applyBorder="1" applyAlignment="1">
      <alignment horizontal="center" vertical="center"/>
    </xf>
    <xf numFmtId="0" fontId="37" fillId="0" borderId="10" xfId="0" applyFont="1" applyBorder="1" applyAlignment="1">
      <alignment horizontal="justify" vertical="center" wrapText="1"/>
    </xf>
    <xf numFmtId="164" fontId="37" fillId="2" borderId="11" xfId="0" applyNumberFormat="1" applyFont="1" applyFill="1" applyBorder="1" applyAlignment="1">
      <alignment horizontal="center" vertical="center"/>
    </xf>
    <xf numFmtId="164" fontId="37" fillId="2" borderId="12" xfId="0" applyNumberFormat="1" applyFont="1" applyFill="1" applyBorder="1" applyAlignment="1">
      <alignment horizontal="center" vertical="center"/>
    </xf>
    <xf numFmtId="10" fontId="27" fillId="0" borderId="0" xfId="0" applyNumberFormat="1" applyFont="1"/>
    <xf numFmtId="0" fontId="36" fillId="0" borderId="10" xfId="0" applyFont="1" applyBorder="1" applyAlignment="1">
      <alignment horizontal="justify" vertical="center" wrapText="1"/>
    </xf>
    <xf numFmtId="164" fontId="36" fillId="2" borderId="11" xfId="0" applyNumberFormat="1" applyFont="1" applyFill="1" applyBorder="1" applyAlignment="1">
      <alignment horizontal="center" vertical="center"/>
    </xf>
    <xf numFmtId="164" fontId="36" fillId="2" borderId="12" xfId="0" applyNumberFormat="1" applyFont="1" applyFill="1" applyBorder="1" applyAlignment="1">
      <alignment horizontal="center" vertical="center"/>
    </xf>
    <xf numFmtId="164" fontId="36" fillId="2" borderId="6" xfId="0" applyNumberFormat="1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justify" vertical="center" wrapText="1"/>
    </xf>
    <xf numFmtId="164" fontId="38" fillId="2" borderId="11" xfId="0" applyNumberFormat="1" applyFont="1" applyFill="1" applyBorder="1" applyAlignment="1">
      <alignment horizontal="center" vertical="center"/>
    </xf>
    <xf numFmtId="164" fontId="38" fillId="2" borderId="12" xfId="0" applyNumberFormat="1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justify" vertical="center" wrapText="1"/>
    </xf>
    <xf numFmtId="0" fontId="38" fillId="2" borderId="13" xfId="0" applyFont="1" applyFill="1" applyBorder="1" applyAlignment="1">
      <alignment horizontal="justify" vertical="center" wrapText="1"/>
    </xf>
    <xf numFmtId="164" fontId="38" fillId="2" borderId="14" xfId="0" applyNumberFormat="1" applyFont="1" applyFill="1" applyBorder="1" applyAlignment="1">
      <alignment horizontal="center" vertical="center"/>
    </xf>
    <xf numFmtId="164" fontId="38" fillId="2" borderId="15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/>
    <xf numFmtId="164" fontId="29" fillId="0" borderId="0" xfId="0" applyNumberFormat="1" applyFont="1" applyFill="1" applyAlignment="1">
      <alignment horizontal="right" vertical="center"/>
    </xf>
    <xf numFmtId="0" fontId="30" fillId="0" borderId="0" xfId="0" applyFont="1" applyFill="1"/>
    <xf numFmtId="0" fontId="28" fillId="0" borderId="0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right" vertical="center"/>
    </xf>
    <xf numFmtId="0" fontId="40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top" wrapText="1"/>
    </xf>
    <xf numFmtId="0" fontId="41" fillId="0" borderId="5" xfId="0" quotePrefix="1" applyFont="1" applyFill="1" applyBorder="1" applyAlignment="1">
      <alignment horizontal="justify" vertical="center" wrapText="1"/>
    </xf>
    <xf numFmtId="0" fontId="28" fillId="0" borderId="5" xfId="0" applyFont="1" applyFill="1" applyBorder="1" applyAlignment="1">
      <alignment horizontal="center" vertical="center"/>
    </xf>
    <xf numFmtId="164" fontId="28" fillId="0" borderId="5" xfId="0" applyNumberFormat="1" applyFont="1" applyFill="1" applyBorder="1" applyAlignment="1">
      <alignment horizontal="center" vertical="center" wrapText="1"/>
    </xf>
    <xf numFmtId="167" fontId="28" fillId="0" borderId="5" xfId="0" applyNumberFormat="1" applyFont="1" applyFill="1" applyBorder="1" applyAlignment="1">
      <alignment horizontal="center" vertical="center"/>
    </xf>
    <xf numFmtId="0" fontId="41" fillId="0" borderId="6" xfId="0" quotePrefix="1" applyFont="1" applyFill="1" applyBorder="1" applyAlignment="1">
      <alignment horizontal="justify" vertical="center" wrapText="1"/>
    </xf>
    <xf numFmtId="0" fontId="28" fillId="0" borderId="6" xfId="0" quotePrefix="1" applyFont="1" applyFill="1" applyBorder="1" applyAlignment="1">
      <alignment horizontal="center" vertical="center"/>
    </xf>
    <xf numFmtId="164" fontId="28" fillId="0" borderId="6" xfId="0" applyNumberFormat="1" applyFont="1" applyFill="1" applyBorder="1" applyAlignment="1">
      <alignment horizontal="center" vertical="center" wrapText="1"/>
    </xf>
    <xf numFmtId="167" fontId="28" fillId="0" borderId="6" xfId="0" applyNumberFormat="1" applyFont="1" applyFill="1" applyBorder="1" applyAlignment="1">
      <alignment horizontal="center" vertical="center"/>
    </xf>
    <xf numFmtId="0" fontId="30" fillId="0" borderId="6" xfId="0" quotePrefix="1" applyFont="1" applyFill="1" applyBorder="1" applyAlignment="1">
      <alignment horizontal="justify" vertical="center" wrapText="1"/>
    </xf>
    <xf numFmtId="0" fontId="42" fillId="0" borderId="6" xfId="0" quotePrefix="1" applyFont="1" applyFill="1" applyBorder="1" applyAlignment="1">
      <alignment horizontal="center" vertical="center"/>
    </xf>
    <xf numFmtId="164" fontId="42" fillId="0" borderId="6" xfId="0" quotePrefix="1" applyNumberFormat="1" applyFont="1" applyFill="1" applyBorder="1" applyAlignment="1">
      <alignment horizontal="center" vertical="center"/>
    </xf>
    <xf numFmtId="164" fontId="42" fillId="0" borderId="6" xfId="0" applyNumberFormat="1" applyFont="1" applyFill="1" applyBorder="1" applyAlignment="1">
      <alignment horizontal="center" vertical="center"/>
    </xf>
    <xf numFmtId="49" fontId="42" fillId="0" borderId="6" xfId="0" quotePrefix="1" applyNumberFormat="1" applyFont="1" applyFill="1" applyBorder="1" applyAlignment="1">
      <alignment horizontal="center" vertical="center"/>
    </xf>
    <xf numFmtId="164" fontId="28" fillId="0" borderId="6" xfId="0" applyNumberFormat="1" applyFont="1" applyFill="1" applyBorder="1" applyAlignment="1">
      <alignment horizontal="center" vertical="center"/>
    </xf>
    <xf numFmtId="0" fontId="30" fillId="0" borderId="6" xfId="0" quotePrefix="1" applyFont="1" applyBorder="1" applyAlignment="1">
      <alignment horizontal="justify" vertical="center" wrapText="1"/>
    </xf>
    <xf numFmtId="0" fontId="42" fillId="0" borderId="6" xfId="0" quotePrefix="1" applyFont="1" applyBorder="1" applyAlignment="1">
      <alignment horizontal="center" vertical="center"/>
    </xf>
    <xf numFmtId="164" fontId="42" fillId="0" borderId="6" xfId="0" quotePrefix="1" applyNumberFormat="1" applyFont="1" applyBorder="1" applyAlignment="1">
      <alignment horizontal="center" vertical="center"/>
    </xf>
    <xf numFmtId="0" fontId="30" fillId="0" borderId="0" xfId="0" quotePrefix="1" applyFont="1" applyFill="1"/>
    <xf numFmtId="164" fontId="30" fillId="0" borderId="0" xfId="0" applyNumberFormat="1" applyFont="1" applyFill="1"/>
    <xf numFmtId="0" fontId="29" fillId="2" borderId="0" xfId="0" applyNumberFormat="1" applyFont="1" applyFill="1" applyBorder="1" applyAlignment="1" applyProtection="1">
      <alignment horizontal="center" vertical="center" wrapText="1"/>
    </xf>
    <xf numFmtId="0" fontId="43" fillId="2" borderId="0" xfId="0" applyFont="1" applyFill="1" applyBorder="1" applyAlignment="1">
      <alignment wrapText="1"/>
    </xf>
    <xf numFmtId="0" fontId="43" fillId="2" borderId="0" xfId="0" applyFont="1" applyFill="1"/>
    <xf numFmtId="0" fontId="29" fillId="2" borderId="0" xfId="0" applyFont="1" applyFill="1" applyAlignment="1">
      <alignment horizontal="right" vertical="center"/>
    </xf>
    <xf numFmtId="0" fontId="32" fillId="2" borderId="1" xfId="0" applyNumberFormat="1" applyFont="1" applyFill="1" applyBorder="1" applyAlignment="1" applyProtection="1">
      <alignment horizontal="right" vertical="center" wrapText="1"/>
    </xf>
    <xf numFmtId="49" fontId="30" fillId="2" borderId="2" xfId="0" applyNumberFormat="1" applyFont="1" applyFill="1" applyBorder="1" applyAlignment="1" applyProtection="1">
      <alignment horizontal="centerContinuous" vertical="center" wrapText="1"/>
    </xf>
    <xf numFmtId="49" fontId="30" fillId="2" borderId="2" xfId="0" applyNumberFormat="1" applyFont="1" applyFill="1" applyBorder="1" applyAlignment="1">
      <alignment horizontal="centerContinuous" vertical="center" wrapText="1"/>
    </xf>
    <xf numFmtId="49" fontId="30" fillId="0" borderId="16" xfId="0" applyNumberFormat="1" applyFont="1" applyBorder="1" applyAlignment="1">
      <alignment horizontal="centerContinuous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2" borderId="2" xfId="0" applyNumberFormat="1" applyFont="1" applyFill="1" applyBorder="1" applyAlignment="1" applyProtection="1">
      <alignment horizontal="center" wrapText="1"/>
    </xf>
    <xf numFmtId="49" fontId="30" fillId="2" borderId="2" xfId="0" applyNumberFormat="1" applyFont="1" applyFill="1" applyBorder="1" applyAlignment="1">
      <alignment horizontal="center" wrapText="1"/>
    </xf>
    <xf numFmtId="0" fontId="30" fillId="2" borderId="2" xfId="0" applyFont="1" applyFill="1" applyBorder="1" applyAlignment="1">
      <alignment horizontal="center"/>
    </xf>
    <xf numFmtId="0" fontId="41" fillId="2" borderId="17" xfId="0" applyNumberFormat="1" applyFont="1" applyFill="1" applyBorder="1" applyAlignment="1" applyProtection="1">
      <alignment horizontal="justify" vertical="center" wrapText="1"/>
    </xf>
    <xf numFmtId="0" fontId="41" fillId="2" borderId="17" xfId="0" applyNumberFormat="1" applyFont="1" applyFill="1" applyBorder="1" applyAlignment="1" applyProtection="1">
      <alignment horizontal="left" vertical="top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>
      <alignment horizontal="center" vertical="center"/>
    </xf>
    <xf numFmtId="164" fontId="28" fillId="0" borderId="17" xfId="3" applyNumberFormat="1" applyFont="1" applyFill="1" applyBorder="1" applyAlignment="1">
      <alignment horizontal="center" vertical="center"/>
    </xf>
    <xf numFmtId="0" fontId="32" fillId="2" borderId="17" xfId="0" applyNumberFormat="1" applyFont="1" applyFill="1" applyBorder="1" applyAlignment="1" applyProtection="1">
      <alignment horizontal="justify" vertical="center" wrapText="1"/>
    </xf>
    <xf numFmtId="164" fontId="28" fillId="2" borderId="17" xfId="0" applyNumberFormat="1" applyFont="1" applyFill="1" applyBorder="1" applyAlignment="1" applyProtection="1">
      <alignment horizontal="center" vertical="center" wrapText="1"/>
    </xf>
    <xf numFmtId="164" fontId="28" fillId="2" borderId="17" xfId="0" applyNumberFormat="1" applyFont="1" applyFill="1" applyBorder="1" applyAlignment="1">
      <alignment horizontal="center" vertical="center"/>
    </xf>
    <xf numFmtId="164" fontId="28" fillId="2" borderId="17" xfId="3" applyNumberFormat="1" applyFont="1" applyFill="1" applyBorder="1" applyAlignment="1">
      <alignment horizontal="center" vertical="center"/>
    </xf>
    <xf numFmtId="0" fontId="30" fillId="2" borderId="6" xfId="0" applyNumberFormat="1" applyFont="1" applyFill="1" applyBorder="1" applyAlignment="1" applyProtection="1">
      <alignment horizontal="justify" vertical="center" wrapText="1"/>
    </xf>
    <xf numFmtId="0" fontId="40" fillId="2" borderId="6" xfId="0" applyNumberFormat="1" applyFont="1" applyFill="1" applyBorder="1" applyAlignment="1" applyProtection="1">
      <alignment horizontal="center" vertical="center" wrapText="1"/>
    </xf>
    <xf numFmtId="164" fontId="42" fillId="2" borderId="6" xfId="0" applyNumberFormat="1" applyFont="1" applyFill="1" applyBorder="1" applyAlignment="1" applyProtection="1">
      <alignment horizontal="center" vertical="center" wrapText="1"/>
    </xf>
    <xf numFmtId="164" fontId="42" fillId="2" borderId="6" xfId="0" applyNumberFormat="1" applyFont="1" applyFill="1" applyBorder="1" applyAlignment="1">
      <alignment horizontal="center" vertical="center"/>
    </xf>
    <xf numFmtId="164" fontId="42" fillId="0" borderId="6" xfId="0" applyNumberFormat="1" applyFont="1" applyFill="1" applyBorder="1" applyAlignment="1" applyProtection="1">
      <alignment horizontal="center" vertical="center" wrapText="1"/>
    </xf>
    <xf numFmtId="49" fontId="42" fillId="2" borderId="6" xfId="0" applyNumberFormat="1" applyFont="1" applyFill="1" applyBorder="1" applyAlignment="1">
      <alignment horizontal="center" vertical="center"/>
    </xf>
    <xf numFmtId="49" fontId="30" fillId="0" borderId="18" xfId="0" applyNumberFormat="1" applyFont="1" applyBorder="1" applyAlignment="1">
      <alignment horizontal="left" vertical="center"/>
    </xf>
    <xf numFmtId="0" fontId="30" fillId="0" borderId="0" xfId="0" applyFont="1"/>
    <xf numFmtId="0" fontId="30" fillId="0" borderId="0" xfId="0" applyFont="1" applyFill="1" applyBorder="1"/>
    <xf numFmtId="164" fontId="30" fillId="0" borderId="0" xfId="0" applyNumberFormat="1" applyFont="1"/>
    <xf numFmtId="0" fontId="30" fillId="0" borderId="0" xfId="5" applyNumberFormat="1" applyFont="1" applyFill="1" applyBorder="1" applyAlignment="1" applyProtection="1">
      <alignment horizontal="left" vertical="top" wrapText="1"/>
    </xf>
    <xf numFmtId="0" fontId="30" fillId="0" borderId="0" xfId="0" applyFont="1" applyAlignment="1">
      <alignment horizontal="right"/>
    </xf>
  </cellXfs>
  <cellStyles count="6">
    <cellStyle name="Денежный" xfId="3" builtinId="4"/>
    <cellStyle name="Обычный" xfId="0" builtinId="0"/>
    <cellStyle name="Обычный 3" xfId="5" xr:uid="{413D2D89-2C92-42DE-B7D9-50CA9D9FA351}"/>
    <cellStyle name="Процентный" xfId="4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E09EF-3806-40A1-A3CF-EEF32F8772D6}">
  <dimension ref="A1:L91"/>
  <sheetViews>
    <sheetView tabSelected="1" topLeftCell="A2" zoomScale="30" zoomScaleNormal="30" workbookViewId="0">
      <selection sqref="A1:XFD1048576"/>
    </sheetView>
  </sheetViews>
  <sheetFormatPr defaultRowHeight="26.25" x14ac:dyDescent="0.25"/>
  <cols>
    <col min="1" max="1" width="154.42578125" style="92" customWidth="1"/>
    <col min="2" max="2" width="42.140625" style="1" customWidth="1"/>
    <col min="3" max="6" width="30.42578125" style="93" hidden="1" customWidth="1"/>
    <col min="7" max="8" width="30.42578125" style="93" customWidth="1"/>
    <col min="9" max="9" width="30.42578125" style="93" hidden="1" customWidth="1"/>
    <col min="10" max="11" width="30.42578125" style="93" customWidth="1"/>
    <col min="12" max="12" width="21.85546875" style="88" customWidth="1"/>
    <col min="13" max="256" width="9.140625" style="75"/>
    <col min="257" max="257" width="154.42578125" style="75" customWidth="1"/>
    <col min="258" max="258" width="42.140625" style="75" customWidth="1"/>
    <col min="259" max="262" width="0" style="75" hidden="1" customWidth="1"/>
    <col min="263" max="264" width="30.42578125" style="75" customWidth="1"/>
    <col min="265" max="265" width="0" style="75" hidden="1" customWidth="1"/>
    <col min="266" max="267" width="30.42578125" style="75" customWidth="1"/>
    <col min="268" max="268" width="21.85546875" style="75" customWidth="1"/>
    <col min="269" max="512" width="9.140625" style="75"/>
    <col min="513" max="513" width="154.42578125" style="75" customWidth="1"/>
    <col min="514" max="514" width="42.140625" style="75" customWidth="1"/>
    <col min="515" max="518" width="0" style="75" hidden="1" customWidth="1"/>
    <col min="519" max="520" width="30.42578125" style="75" customWidth="1"/>
    <col min="521" max="521" width="0" style="75" hidden="1" customWidth="1"/>
    <col min="522" max="523" width="30.42578125" style="75" customWidth="1"/>
    <col min="524" max="524" width="21.85546875" style="75" customWidth="1"/>
    <col min="525" max="768" width="9.140625" style="75"/>
    <col min="769" max="769" width="154.42578125" style="75" customWidth="1"/>
    <col min="770" max="770" width="42.140625" style="75" customWidth="1"/>
    <col min="771" max="774" width="0" style="75" hidden="1" customWidth="1"/>
    <col min="775" max="776" width="30.42578125" style="75" customWidth="1"/>
    <col min="777" max="777" width="0" style="75" hidden="1" customWidth="1"/>
    <col min="778" max="779" width="30.42578125" style="75" customWidth="1"/>
    <col min="780" max="780" width="21.85546875" style="75" customWidth="1"/>
    <col min="781" max="1024" width="9.140625" style="75"/>
    <col min="1025" max="1025" width="154.42578125" style="75" customWidth="1"/>
    <col min="1026" max="1026" width="42.140625" style="75" customWidth="1"/>
    <col min="1027" max="1030" width="0" style="75" hidden="1" customWidth="1"/>
    <col min="1031" max="1032" width="30.42578125" style="75" customWidth="1"/>
    <col min="1033" max="1033" width="0" style="75" hidden="1" customWidth="1"/>
    <col min="1034" max="1035" width="30.42578125" style="75" customWidth="1"/>
    <col min="1036" max="1036" width="21.85546875" style="75" customWidth="1"/>
    <col min="1037" max="1280" width="9.140625" style="75"/>
    <col min="1281" max="1281" width="154.42578125" style="75" customWidth="1"/>
    <col min="1282" max="1282" width="42.140625" style="75" customWidth="1"/>
    <col min="1283" max="1286" width="0" style="75" hidden="1" customWidth="1"/>
    <col min="1287" max="1288" width="30.42578125" style="75" customWidth="1"/>
    <col min="1289" max="1289" width="0" style="75" hidden="1" customWidth="1"/>
    <col min="1290" max="1291" width="30.42578125" style="75" customWidth="1"/>
    <col min="1292" max="1292" width="21.85546875" style="75" customWidth="1"/>
    <col min="1293" max="1536" width="9.140625" style="75"/>
    <col min="1537" max="1537" width="154.42578125" style="75" customWidth="1"/>
    <col min="1538" max="1538" width="42.140625" style="75" customWidth="1"/>
    <col min="1539" max="1542" width="0" style="75" hidden="1" customWidth="1"/>
    <col min="1543" max="1544" width="30.42578125" style="75" customWidth="1"/>
    <col min="1545" max="1545" width="0" style="75" hidden="1" customWidth="1"/>
    <col min="1546" max="1547" width="30.42578125" style="75" customWidth="1"/>
    <col min="1548" max="1548" width="21.85546875" style="75" customWidth="1"/>
    <col min="1549" max="1792" width="9.140625" style="75"/>
    <col min="1793" max="1793" width="154.42578125" style="75" customWidth="1"/>
    <col min="1794" max="1794" width="42.140625" style="75" customWidth="1"/>
    <col min="1795" max="1798" width="0" style="75" hidden="1" customWidth="1"/>
    <col min="1799" max="1800" width="30.42578125" style="75" customWidth="1"/>
    <col min="1801" max="1801" width="0" style="75" hidden="1" customWidth="1"/>
    <col min="1802" max="1803" width="30.42578125" style="75" customWidth="1"/>
    <col min="1804" max="1804" width="21.85546875" style="75" customWidth="1"/>
    <col min="1805" max="2048" width="9.140625" style="75"/>
    <col min="2049" max="2049" width="154.42578125" style="75" customWidth="1"/>
    <col min="2050" max="2050" width="42.140625" style="75" customWidth="1"/>
    <col min="2051" max="2054" width="0" style="75" hidden="1" customWidth="1"/>
    <col min="2055" max="2056" width="30.42578125" style="75" customWidth="1"/>
    <col min="2057" max="2057" width="0" style="75" hidden="1" customWidth="1"/>
    <col min="2058" max="2059" width="30.42578125" style="75" customWidth="1"/>
    <col min="2060" max="2060" width="21.85546875" style="75" customWidth="1"/>
    <col min="2061" max="2304" width="9.140625" style="75"/>
    <col min="2305" max="2305" width="154.42578125" style="75" customWidth="1"/>
    <col min="2306" max="2306" width="42.140625" style="75" customWidth="1"/>
    <col min="2307" max="2310" width="0" style="75" hidden="1" customWidth="1"/>
    <col min="2311" max="2312" width="30.42578125" style="75" customWidth="1"/>
    <col min="2313" max="2313" width="0" style="75" hidden="1" customWidth="1"/>
    <col min="2314" max="2315" width="30.42578125" style="75" customWidth="1"/>
    <col min="2316" max="2316" width="21.85546875" style="75" customWidth="1"/>
    <col min="2317" max="2560" width="9.140625" style="75"/>
    <col min="2561" max="2561" width="154.42578125" style="75" customWidth="1"/>
    <col min="2562" max="2562" width="42.140625" style="75" customWidth="1"/>
    <col min="2563" max="2566" width="0" style="75" hidden="1" customWidth="1"/>
    <col min="2567" max="2568" width="30.42578125" style="75" customWidth="1"/>
    <col min="2569" max="2569" width="0" style="75" hidden="1" customWidth="1"/>
    <col min="2570" max="2571" width="30.42578125" style="75" customWidth="1"/>
    <col min="2572" max="2572" width="21.85546875" style="75" customWidth="1"/>
    <col min="2573" max="2816" width="9.140625" style="75"/>
    <col min="2817" max="2817" width="154.42578125" style="75" customWidth="1"/>
    <col min="2818" max="2818" width="42.140625" style="75" customWidth="1"/>
    <col min="2819" max="2822" width="0" style="75" hidden="1" customWidth="1"/>
    <col min="2823" max="2824" width="30.42578125" style="75" customWidth="1"/>
    <col min="2825" max="2825" width="0" style="75" hidden="1" customWidth="1"/>
    <col min="2826" max="2827" width="30.42578125" style="75" customWidth="1"/>
    <col min="2828" max="2828" width="21.85546875" style="75" customWidth="1"/>
    <col min="2829" max="3072" width="9.140625" style="75"/>
    <col min="3073" max="3073" width="154.42578125" style="75" customWidth="1"/>
    <col min="3074" max="3074" width="42.140625" style="75" customWidth="1"/>
    <col min="3075" max="3078" width="0" style="75" hidden="1" customWidth="1"/>
    <col min="3079" max="3080" width="30.42578125" style="75" customWidth="1"/>
    <col min="3081" max="3081" width="0" style="75" hidden="1" customWidth="1"/>
    <col min="3082" max="3083" width="30.42578125" style="75" customWidth="1"/>
    <col min="3084" max="3084" width="21.85546875" style="75" customWidth="1"/>
    <col min="3085" max="3328" width="9.140625" style="75"/>
    <col min="3329" max="3329" width="154.42578125" style="75" customWidth="1"/>
    <col min="3330" max="3330" width="42.140625" style="75" customWidth="1"/>
    <col min="3331" max="3334" width="0" style="75" hidden="1" customWidth="1"/>
    <col min="3335" max="3336" width="30.42578125" style="75" customWidth="1"/>
    <col min="3337" max="3337" width="0" style="75" hidden="1" customWidth="1"/>
    <col min="3338" max="3339" width="30.42578125" style="75" customWidth="1"/>
    <col min="3340" max="3340" width="21.85546875" style="75" customWidth="1"/>
    <col min="3341" max="3584" width="9.140625" style="75"/>
    <col min="3585" max="3585" width="154.42578125" style="75" customWidth="1"/>
    <col min="3586" max="3586" width="42.140625" style="75" customWidth="1"/>
    <col min="3587" max="3590" width="0" style="75" hidden="1" customWidth="1"/>
    <col min="3591" max="3592" width="30.42578125" style="75" customWidth="1"/>
    <col min="3593" max="3593" width="0" style="75" hidden="1" customWidth="1"/>
    <col min="3594" max="3595" width="30.42578125" style="75" customWidth="1"/>
    <col min="3596" max="3596" width="21.85546875" style="75" customWidth="1"/>
    <col min="3597" max="3840" width="9.140625" style="75"/>
    <col min="3841" max="3841" width="154.42578125" style="75" customWidth="1"/>
    <col min="3842" max="3842" width="42.140625" style="75" customWidth="1"/>
    <col min="3843" max="3846" width="0" style="75" hidden="1" customWidth="1"/>
    <col min="3847" max="3848" width="30.42578125" style="75" customWidth="1"/>
    <col min="3849" max="3849" width="0" style="75" hidden="1" customWidth="1"/>
    <col min="3850" max="3851" width="30.42578125" style="75" customWidth="1"/>
    <col min="3852" max="3852" width="21.85546875" style="75" customWidth="1"/>
    <col min="3853" max="4096" width="9.140625" style="75"/>
    <col min="4097" max="4097" width="154.42578125" style="75" customWidth="1"/>
    <col min="4098" max="4098" width="42.140625" style="75" customWidth="1"/>
    <col min="4099" max="4102" width="0" style="75" hidden="1" customWidth="1"/>
    <col min="4103" max="4104" width="30.42578125" style="75" customWidth="1"/>
    <col min="4105" max="4105" width="0" style="75" hidden="1" customWidth="1"/>
    <col min="4106" max="4107" width="30.42578125" style="75" customWidth="1"/>
    <col min="4108" max="4108" width="21.85546875" style="75" customWidth="1"/>
    <col min="4109" max="4352" width="9.140625" style="75"/>
    <col min="4353" max="4353" width="154.42578125" style="75" customWidth="1"/>
    <col min="4354" max="4354" width="42.140625" style="75" customWidth="1"/>
    <col min="4355" max="4358" width="0" style="75" hidden="1" customWidth="1"/>
    <col min="4359" max="4360" width="30.42578125" style="75" customWidth="1"/>
    <col min="4361" max="4361" width="0" style="75" hidden="1" customWidth="1"/>
    <col min="4362" max="4363" width="30.42578125" style="75" customWidth="1"/>
    <col min="4364" max="4364" width="21.85546875" style="75" customWidth="1"/>
    <col min="4365" max="4608" width="9.140625" style="75"/>
    <col min="4609" max="4609" width="154.42578125" style="75" customWidth="1"/>
    <col min="4610" max="4610" width="42.140625" style="75" customWidth="1"/>
    <col min="4611" max="4614" width="0" style="75" hidden="1" customWidth="1"/>
    <col min="4615" max="4616" width="30.42578125" style="75" customWidth="1"/>
    <col min="4617" max="4617" width="0" style="75" hidden="1" customWidth="1"/>
    <col min="4618" max="4619" width="30.42578125" style="75" customWidth="1"/>
    <col min="4620" max="4620" width="21.85546875" style="75" customWidth="1"/>
    <col min="4621" max="4864" width="9.140625" style="75"/>
    <col min="4865" max="4865" width="154.42578125" style="75" customWidth="1"/>
    <col min="4866" max="4866" width="42.140625" style="75" customWidth="1"/>
    <col min="4867" max="4870" width="0" style="75" hidden="1" customWidth="1"/>
    <col min="4871" max="4872" width="30.42578125" style="75" customWidth="1"/>
    <col min="4873" max="4873" width="0" style="75" hidden="1" customWidth="1"/>
    <col min="4874" max="4875" width="30.42578125" style="75" customWidth="1"/>
    <col min="4876" max="4876" width="21.85546875" style="75" customWidth="1"/>
    <col min="4877" max="5120" width="9.140625" style="75"/>
    <col min="5121" max="5121" width="154.42578125" style="75" customWidth="1"/>
    <col min="5122" max="5122" width="42.140625" style="75" customWidth="1"/>
    <col min="5123" max="5126" width="0" style="75" hidden="1" customWidth="1"/>
    <col min="5127" max="5128" width="30.42578125" style="75" customWidth="1"/>
    <col min="5129" max="5129" width="0" style="75" hidden="1" customWidth="1"/>
    <col min="5130" max="5131" width="30.42578125" style="75" customWidth="1"/>
    <col min="5132" max="5132" width="21.85546875" style="75" customWidth="1"/>
    <col min="5133" max="5376" width="9.140625" style="75"/>
    <col min="5377" max="5377" width="154.42578125" style="75" customWidth="1"/>
    <col min="5378" max="5378" width="42.140625" style="75" customWidth="1"/>
    <col min="5379" max="5382" width="0" style="75" hidden="1" customWidth="1"/>
    <col min="5383" max="5384" width="30.42578125" style="75" customWidth="1"/>
    <col min="5385" max="5385" width="0" style="75" hidden="1" customWidth="1"/>
    <col min="5386" max="5387" width="30.42578125" style="75" customWidth="1"/>
    <col min="5388" max="5388" width="21.85546875" style="75" customWidth="1"/>
    <col min="5389" max="5632" width="9.140625" style="75"/>
    <col min="5633" max="5633" width="154.42578125" style="75" customWidth="1"/>
    <col min="5634" max="5634" width="42.140625" style="75" customWidth="1"/>
    <col min="5635" max="5638" width="0" style="75" hidden="1" customWidth="1"/>
    <col min="5639" max="5640" width="30.42578125" style="75" customWidth="1"/>
    <col min="5641" max="5641" width="0" style="75" hidden="1" customWidth="1"/>
    <col min="5642" max="5643" width="30.42578125" style="75" customWidth="1"/>
    <col min="5644" max="5644" width="21.85546875" style="75" customWidth="1"/>
    <col min="5645" max="5888" width="9.140625" style="75"/>
    <col min="5889" max="5889" width="154.42578125" style="75" customWidth="1"/>
    <col min="5890" max="5890" width="42.140625" style="75" customWidth="1"/>
    <col min="5891" max="5894" width="0" style="75" hidden="1" customWidth="1"/>
    <col min="5895" max="5896" width="30.42578125" style="75" customWidth="1"/>
    <col min="5897" max="5897" width="0" style="75" hidden="1" customWidth="1"/>
    <col min="5898" max="5899" width="30.42578125" style="75" customWidth="1"/>
    <col min="5900" max="5900" width="21.85546875" style="75" customWidth="1"/>
    <col min="5901" max="6144" width="9.140625" style="75"/>
    <col min="6145" max="6145" width="154.42578125" style="75" customWidth="1"/>
    <col min="6146" max="6146" width="42.140625" style="75" customWidth="1"/>
    <col min="6147" max="6150" width="0" style="75" hidden="1" customWidth="1"/>
    <col min="6151" max="6152" width="30.42578125" style="75" customWidth="1"/>
    <col min="6153" max="6153" width="0" style="75" hidden="1" customWidth="1"/>
    <col min="6154" max="6155" width="30.42578125" style="75" customWidth="1"/>
    <col min="6156" max="6156" width="21.85546875" style="75" customWidth="1"/>
    <col min="6157" max="6400" width="9.140625" style="75"/>
    <col min="6401" max="6401" width="154.42578125" style="75" customWidth="1"/>
    <col min="6402" max="6402" width="42.140625" style="75" customWidth="1"/>
    <col min="6403" max="6406" width="0" style="75" hidden="1" customWidth="1"/>
    <col min="6407" max="6408" width="30.42578125" style="75" customWidth="1"/>
    <col min="6409" max="6409" width="0" style="75" hidden="1" customWidth="1"/>
    <col min="6410" max="6411" width="30.42578125" style="75" customWidth="1"/>
    <col min="6412" max="6412" width="21.85546875" style="75" customWidth="1"/>
    <col min="6413" max="6656" width="9.140625" style="75"/>
    <col min="6657" max="6657" width="154.42578125" style="75" customWidth="1"/>
    <col min="6658" max="6658" width="42.140625" style="75" customWidth="1"/>
    <col min="6659" max="6662" width="0" style="75" hidden="1" customWidth="1"/>
    <col min="6663" max="6664" width="30.42578125" style="75" customWidth="1"/>
    <col min="6665" max="6665" width="0" style="75" hidden="1" customWidth="1"/>
    <col min="6666" max="6667" width="30.42578125" style="75" customWidth="1"/>
    <col min="6668" max="6668" width="21.85546875" style="75" customWidth="1"/>
    <col min="6669" max="6912" width="9.140625" style="75"/>
    <col min="6913" max="6913" width="154.42578125" style="75" customWidth="1"/>
    <col min="6914" max="6914" width="42.140625" style="75" customWidth="1"/>
    <col min="6915" max="6918" width="0" style="75" hidden="1" customWidth="1"/>
    <col min="6919" max="6920" width="30.42578125" style="75" customWidth="1"/>
    <col min="6921" max="6921" width="0" style="75" hidden="1" customWidth="1"/>
    <col min="6922" max="6923" width="30.42578125" style="75" customWidth="1"/>
    <col min="6924" max="6924" width="21.85546875" style="75" customWidth="1"/>
    <col min="6925" max="7168" width="9.140625" style="75"/>
    <col min="7169" max="7169" width="154.42578125" style="75" customWidth="1"/>
    <col min="7170" max="7170" width="42.140625" style="75" customWidth="1"/>
    <col min="7171" max="7174" width="0" style="75" hidden="1" customWidth="1"/>
    <col min="7175" max="7176" width="30.42578125" style="75" customWidth="1"/>
    <col min="7177" max="7177" width="0" style="75" hidden="1" customWidth="1"/>
    <col min="7178" max="7179" width="30.42578125" style="75" customWidth="1"/>
    <col min="7180" max="7180" width="21.85546875" style="75" customWidth="1"/>
    <col min="7181" max="7424" width="9.140625" style="75"/>
    <col min="7425" max="7425" width="154.42578125" style="75" customWidth="1"/>
    <col min="7426" max="7426" width="42.140625" style="75" customWidth="1"/>
    <col min="7427" max="7430" width="0" style="75" hidden="1" customWidth="1"/>
    <col min="7431" max="7432" width="30.42578125" style="75" customWidth="1"/>
    <col min="7433" max="7433" width="0" style="75" hidden="1" customWidth="1"/>
    <col min="7434" max="7435" width="30.42578125" style="75" customWidth="1"/>
    <col min="7436" max="7436" width="21.85546875" style="75" customWidth="1"/>
    <col min="7437" max="7680" width="9.140625" style="75"/>
    <col min="7681" max="7681" width="154.42578125" style="75" customWidth="1"/>
    <col min="7682" max="7682" width="42.140625" style="75" customWidth="1"/>
    <col min="7683" max="7686" width="0" style="75" hidden="1" customWidth="1"/>
    <col min="7687" max="7688" width="30.42578125" style="75" customWidth="1"/>
    <col min="7689" max="7689" width="0" style="75" hidden="1" customWidth="1"/>
    <col min="7690" max="7691" width="30.42578125" style="75" customWidth="1"/>
    <col min="7692" max="7692" width="21.85546875" style="75" customWidth="1"/>
    <col min="7693" max="7936" width="9.140625" style="75"/>
    <col min="7937" max="7937" width="154.42578125" style="75" customWidth="1"/>
    <col min="7938" max="7938" width="42.140625" style="75" customWidth="1"/>
    <col min="7939" max="7942" width="0" style="75" hidden="1" customWidth="1"/>
    <col min="7943" max="7944" width="30.42578125" style="75" customWidth="1"/>
    <col min="7945" max="7945" width="0" style="75" hidden="1" customWidth="1"/>
    <col min="7946" max="7947" width="30.42578125" style="75" customWidth="1"/>
    <col min="7948" max="7948" width="21.85546875" style="75" customWidth="1"/>
    <col min="7949" max="8192" width="9.140625" style="75"/>
    <col min="8193" max="8193" width="154.42578125" style="75" customWidth="1"/>
    <col min="8194" max="8194" width="42.140625" style="75" customWidth="1"/>
    <col min="8195" max="8198" width="0" style="75" hidden="1" customWidth="1"/>
    <col min="8199" max="8200" width="30.42578125" style="75" customWidth="1"/>
    <col min="8201" max="8201" width="0" style="75" hidden="1" customWidth="1"/>
    <col min="8202" max="8203" width="30.42578125" style="75" customWidth="1"/>
    <col min="8204" max="8204" width="21.85546875" style="75" customWidth="1"/>
    <col min="8205" max="8448" width="9.140625" style="75"/>
    <col min="8449" max="8449" width="154.42578125" style="75" customWidth="1"/>
    <col min="8450" max="8450" width="42.140625" style="75" customWidth="1"/>
    <col min="8451" max="8454" width="0" style="75" hidden="1" customWidth="1"/>
    <col min="8455" max="8456" width="30.42578125" style="75" customWidth="1"/>
    <col min="8457" max="8457" width="0" style="75" hidden="1" customWidth="1"/>
    <col min="8458" max="8459" width="30.42578125" style="75" customWidth="1"/>
    <col min="8460" max="8460" width="21.85546875" style="75" customWidth="1"/>
    <col min="8461" max="8704" width="9.140625" style="75"/>
    <col min="8705" max="8705" width="154.42578125" style="75" customWidth="1"/>
    <col min="8706" max="8706" width="42.140625" style="75" customWidth="1"/>
    <col min="8707" max="8710" width="0" style="75" hidden="1" customWidth="1"/>
    <col min="8711" max="8712" width="30.42578125" style="75" customWidth="1"/>
    <col min="8713" max="8713" width="0" style="75" hidden="1" customWidth="1"/>
    <col min="8714" max="8715" width="30.42578125" style="75" customWidth="1"/>
    <col min="8716" max="8716" width="21.85546875" style="75" customWidth="1"/>
    <col min="8717" max="8960" width="9.140625" style="75"/>
    <col min="8961" max="8961" width="154.42578125" style="75" customWidth="1"/>
    <col min="8962" max="8962" width="42.140625" style="75" customWidth="1"/>
    <col min="8963" max="8966" width="0" style="75" hidden="1" customWidth="1"/>
    <col min="8967" max="8968" width="30.42578125" style="75" customWidth="1"/>
    <col min="8969" max="8969" width="0" style="75" hidden="1" customWidth="1"/>
    <col min="8970" max="8971" width="30.42578125" style="75" customWidth="1"/>
    <col min="8972" max="8972" width="21.85546875" style="75" customWidth="1"/>
    <col min="8973" max="9216" width="9.140625" style="75"/>
    <col min="9217" max="9217" width="154.42578125" style="75" customWidth="1"/>
    <col min="9218" max="9218" width="42.140625" style="75" customWidth="1"/>
    <col min="9219" max="9222" width="0" style="75" hidden="1" customWidth="1"/>
    <col min="9223" max="9224" width="30.42578125" style="75" customWidth="1"/>
    <col min="9225" max="9225" width="0" style="75" hidden="1" customWidth="1"/>
    <col min="9226" max="9227" width="30.42578125" style="75" customWidth="1"/>
    <col min="9228" max="9228" width="21.85546875" style="75" customWidth="1"/>
    <col min="9229" max="9472" width="9.140625" style="75"/>
    <col min="9473" max="9473" width="154.42578125" style="75" customWidth="1"/>
    <col min="9474" max="9474" width="42.140625" style="75" customWidth="1"/>
    <col min="9475" max="9478" width="0" style="75" hidden="1" customWidth="1"/>
    <col min="9479" max="9480" width="30.42578125" style="75" customWidth="1"/>
    <col min="9481" max="9481" width="0" style="75" hidden="1" customWidth="1"/>
    <col min="9482" max="9483" width="30.42578125" style="75" customWidth="1"/>
    <col min="9484" max="9484" width="21.85546875" style="75" customWidth="1"/>
    <col min="9485" max="9728" width="9.140625" style="75"/>
    <col min="9729" max="9729" width="154.42578125" style="75" customWidth="1"/>
    <col min="9730" max="9730" width="42.140625" style="75" customWidth="1"/>
    <col min="9731" max="9734" width="0" style="75" hidden="1" customWidth="1"/>
    <col min="9735" max="9736" width="30.42578125" style="75" customWidth="1"/>
    <col min="9737" max="9737" width="0" style="75" hidden="1" customWidth="1"/>
    <col min="9738" max="9739" width="30.42578125" style="75" customWidth="1"/>
    <col min="9740" max="9740" width="21.85546875" style="75" customWidth="1"/>
    <col min="9741" max="9984" width="9.140625" style="75"/>
    <col min="9985" max="9985" width="154.42578125" style="75" customWidth="1"/>
    <col min="9986" max="9986" width="42.140625" style="75" customWidth="1"/>
    <col min="9987" max="9990" width="0" style="75" hidden="1" customWidth="1"/>
    <col min="9991" max="9992" width="30.42578125" style="75" customWidth="1"/>
    <col min="9993" max="9993" width="0" style="75" hidden="1" customWidth="1"/>
    <col min="9994" max="9995" width="30.42578125" style="75" customWidth="1"/>
    <col min="9996" max="9996" width="21.85546875" style="75" customWidth="1"/>
    <col min="9997" max="10240" width="9.140625" style="75"/>
    <col min="10241" max="10241" width="154.42578125" style="75" customWidth="1"/>
    <col min="10242" max="10242" width="42.140625" style="75" customWidth="1"/>
    <col min="10243" max="10246" width="0" style="75" hidden="1" customWidth="1"/>
    <col min="10247" max="10248" width="30.42578125" style="75" customWidth="1"/>
    <col min="10249" max="10249" width="0" style="75" hidden="1" customWidth="1"/>
    <col min="10250" max="10251" width="30.42578125" style="75" customWidth="1"/>
    <col min="10252" max="10252" width="21.85546875" style="75" customWidth="1"/>
    <col min="10253" max="10496" width="9.140625" style="75"/>
    <col min="10497" max="10497" width="154.42578125" style="75" customWidth="1"/>
    <col min="10498" max="10498" width="42.140625" style="75" customWidth="1"/>
    <col min="10499" max="10502" width="0" style="75" hidden="1" customWidth="1"/>
    <col min="10503" max="10504" width="30.42578125" style="75" customWidth="1"/>
    <col min="10505" max="10505" width="0" style="75" hidden="1" customWidth="1"/>
    <col min="10506" max="10507" width="30.42578125" style="75" customWidth="1"/>
    <col min="10508" max="10508" width="21.85546875" style="75" customWidth="1"/>
    <col min="10509" max="10752" width="9.140625" style="75"/>
    <col min="10753" max="10753" width="154.42578125" style="75" customWidth="1"/>
    <col min="10754" max="10754" width="42.140625" style="75" customWidth="1"/>
    <col min="10755" max="10758" width="0" style="75" hidden="1" customWidth="1"/>
    <col min="10759" max="10760" width="30.42578125" style="75" customWidth="1"/>
    <col min="10761" max="10761" width="0" style="75" hidden="1" customWidth="1"/>
    <col min="10762" max="10763" width="30.42578125" style="75" customWidth="1"/>
    <col min="10764" max="10764" width="21.85546875" style="75" customWidth="1"/>
    <col min="10765" max="11008" width="9.140625" style="75"/>
    <col min="11009" max="11009" width="154.42578125" style="75" customWidth="1"/>
    <col min="11010" max="11010" width="42.140625" style="75" customWidth="1"/>
    <col min="11011" max="11014" width="0" style="75" hidden="1" customWidth="1"/>
    <col min="11015" max="11016" width="30.42578125" style="75" customWidth="1"/>
    <col min="11017" max="11017" width="0" style="75" hidden="1" customWidth="1"/>
    <col min="11018" max="11019" width="30.42578125" style="75" customWidth="1"/>
    <col min="11020" max="11020" width="21.85546875" style="75" customWidth="1"/>
    <col min="11021" max="11264" width="9.140625" style="75"/>
    <col min="11265" max="11265" width="154.42578125" style="75" customWidth="1"/>
    <col min="11266" max="11266" width="42.140625" style="75" customWidth="1"/>
    <col min="11267" max="11270" width="0" style="75" hidden="1" customWidth="1"/>
    <col min="11271" max="11272" width="30.42578125" style="75" customWidth="1"/>
    <col min="11273" max="11273" width="0" style="75" hidden="1" customWidth="1"/>
    <col min="11274" max="11275" width="30.42578125" style="75" customWidth="1"/>
    <col min="11276" max="11276" width="21.85546875" style="75" customWidth="1"/>
    <col min="11277" max="11520" width="9.140625" style="75"/>
    <col min="11521" max="11521" width="154.42578125" style="75" customWidth="1"/>
    <col min="11522" max="11522" width="42.140625" style="75" customWidth="1"/>
    <col min="11523" max="11526" width="0" style="75" hidden="1" customWidth="1"/>
    <col min="11527" max="11528" width="30.42578125" style="75" customWidth="1"/>
    <col min="11529" max="11529" width="0" style="75" hidden="1" customWidth="1"/>
    <col min="11530" max="11531" width="30.42578125" style="75" customWidth="1"/>
    <col min="11532" max="11532" width="21.85546875" style="75" customWidth="1"/>
    <col min="11533" max="11776" width="9.140625" style="75"/>
    <col min="11777" max="11777" width="154.42578125" style="75" customWidth="1"/>
    <col min="11778" max="11778" width="42.140625" style="75" customWidth="1"/>
    <col min="11779" max="11782" width="0" style="75" hidden="1" customWidth="1"/>
    <col min="11783" max="11784" width="30.42578125" style="75" customWidth="1"/>
    <col min="11785" max="11785" width="0" style="75" hidden="1" customWidth="1"/>
    <col min="11786" max="11787" width="30.42578125" style="75" customWidth="1"/>
    <col min="11788" max="11788" width="21.85546875" style="75" customWidth="1"/>
    <col min="11789" max="12032" width="9.140625" style="75"/>
    <col min="12033" max="12033" width="154.42578125" style="75" customWidth="1"/>
    <col min="12034" max="12034" width="42.140625" style="75" customWidth="1"/>
    <col min="12035" max="12038" width="0" style="75" hidden="1" customWidth="1"/>
    <col min="12039" max="12040" width="30.42578125" style="75" customWidth="1"/>
    <col min="12041" max="12041" width="0" style="75" hidden="1" customWidth="1"/>
    <col min="12042" max="12043" width="30.42578125" style="75" customWidth="1"/>
    <col min="12044" max="12044" width="21.85546875" style="75" customWidth="1"/>
    <col min="12045" max="12288" width="9.140625" style="75"/>
    <col min="12289" max="12289" width="154.42578125" style="75" customWidth="1"/>
    <col min="12290" max="12290" width="42.140625" style="75" customWidth="1"/>
    <col min="12291" max="12294" width="0" style="75" hidden="1" customWidth="1"/>
    <col min="12295" max="12296" width="30.42578125" style="75" customWidth="1"/>
    <col min="12297" max="12297" width="0" style="75" hidden="1" customWidth="1"/>
    <col min="12298" max="12299" width="30.42578125" style="75" customWidth="1"/>
    <col min="12300" max="12300" width="21.85546875" style="75" customWidth="1"/>
    <col min="12301" max="12544" width="9.140625" style="75"/>
    <col min="12545" max="12545" width="154.42578125" style="75" customWidth="1"/>
    <col min="12546" max="12546" width="42.140625" style="75" customWidth="1"/>
    <col min="12547" max="12550" width="0" style="75" hidden="1" customWidth="1"/>
    <col min="12551" max="12552" width="30.42578125" style="75" customWidth="1"/>
    <col min="12553" max="12553" width="0" style="75" hidden="1" customWidth="1"/>
    <col min="12554" max="12555" width="30.42578125" style="75" customWidth="1"/>
    <col min="12556" max="12556" width="21.85546875" style="75" customWidth="1"/>
    <col min="12557" max="12800" width="9.140625" style="75"/>
    <col min="12801" max="12801" width="154.42578125" style="75" customWidth="1"/>
    <col min="12802" max="12802" width="42.140625" style="75" customWidth="1"/>
    <col min="12803" max="12806" width="0" style="75" hidden="1" customWidth="1"/>
    <col min="12807" max="12808" width="30.42578125" style="75" customWidth="1"/>
    <col min="12809" max="12809" width="0" style="75" hidden="1" customWidth="1"/>
    <col min="12810" max="12811" width="30.42578125" style="75" customWidth="1"/>
    <col min="12812" max="12812" width="21.85546875" style="75" customWidth="1"/>
    <col min="12813" max="13056" width="9.140625" style="75"/>
    <col min="13057" max="13057" width="154.42578125" style="75" customWidth="1"/>
    <col min="13058" max="13058" width="42.140625" style="75" customWidth="1"/>
    <col min="13059" max="13062" width="0" style="75" hidden="1" customWidth="1"/>
    <col min="13063" max="13064" width="30.42578125" style="75" customWidth="1"/>
    <col min="13065" max="13065" width="0" style="75" hidden="1" customWidth="1"/>
    <col min="13066" max="13067" width="30.42578125" style="75" customWidth="1"/>
    <col min="13068" max="13068" width="21.85546875" style="75" customWidth="1"/>
    <col min="13069" max="13312" width="9.140625" style="75"/>
    <col min="13313" max="13313" width="154.42578125" style="75" customWidth="1"/>
    <col min="13314" max="13314" width="42.140625" style="75" customWidth="1"/>
    <col min="13315" max="13318" width="0" style="75" hidden="1" customWidth="1"/>
    <col min="13319" max="13320" width="30.42578125" style="75" customWidth="1"/>
    <col min="13321" max="13321" width="0" style="75" hidden="1" customWidth="1"/>
    <col min="13322" max="13323" width="30.42578125" style="75" customWidth="1"/>
    <col min="13324" max="13324" width="21.85546875" style="75" customWidth="1"/>
    <col min="13325" max="13568" width="9.140625" style="75"/>
    <col min="13569" max="13569" width="154.42578125" style="75" customWidth="1"/>
    <col min="13570" max="13570" width="42.140625" style="75" customWidth="1"/>
    <col min="13571" max="13574" width="0" style="75" hidden="1" customWidth="1"/>
    <col min="13575" max="13576" width="30.42578125" style="75" customWidth="1"/>
    <col min="13577" max="13577" width="0" style="75" hidden="1" customWidth="1"/>
    <col min="13578" max="13579" width="30.42578125" style="75" customWidth="1"/>
    <col min="13580" max="13580" width="21.85546875" style="75" customWidth="1"/>
    <col min="13581" max="13824" width="9.140625" style="75"/>
    <col min="13825" max="13825" width="154.42578125" style="75" customWidth="1"/>
    <col min="13826" max="13826" width="42.140625" style="75" customWidth="1"/>
    <col min="13827" max="13830" width="0" style="75" hidden="1" customWidth="1"/>
    <col min="13831" max="13832" width="30.42578125" style="75" customWidth="1"/>
    <col min="13833" max="13833" width="0" style="75" hidden="1" customWidth="1"/>
    <col min="13834" max="13835" width="30.42578125" style="75" customWidth="1"/>
    <col min="13836" max="13836" width="21.85546875" style="75" customWidth="1"/>
    <col min="13837" max="14080" width="9.140625" style="75"/>
    <col min="14081" max="14081" width="154.42578125" style="75" customWidth="1"/>
    <col min="14082" max="14082" width="42.140625" style="75" customWidth="1"/>
    <col min="14083" max="14086" width="0" style="75" hidden="1" customWidth="1"/>
    <col min="14087" max="14088" width="30.42578125" style="75" customWidth="1"/>
    <col min="14089" max="14089" width="0" style="75" hidden="1" customWidth="1"/>
    <col min="14090" max="14091" width="30.42578125" style="75" customWidth="1"/>
    <col min="14092" max="14092" width="21.85546875" style="75" customWidth="1"/>
    <col min="14093" max="14336" width="9.140625" style="75"/>
    <col min="14337" max="14337" width="154.42578125" style="75" customWidth="1"/>
    <col min="14338" max="14338" width="42.140625" style="75" customWidth="1"/>
    <col min="14339" max="14342" width="0" style="75" hidden="1" customWidth="1"/>
    <col min="14343" max="14344" width="30.42578125" style="75" customWidth="1"/>
    <col min="14345" max="14345" width="0" style="75" hidden="1" customWidth="1"/>
    <col min="14346" max="14347" width="30.42578125" style="75" customWidth="1"/>
    <col min="14348" max="14348" width="21.85546875" style="75" customWidth="1"/>
    <col min="14349" max="14592" width="9.140625" style="75"/>
    <col min="14593" max="14593" width="154.42578125" style="75" customWidth="1"/>
    <col min="14594" max="14594" width="42.140625" style="75" customWidth="1"/>
    <col min="14595" max="14598" width="0" style="75" hidden="1" customWidth="1"/>
    <col min="14599" max="14600" width="30.42578125" style="75" customWidth="1"/>
    <col min="14601" max="14601" width="0" style="75" hidden="1" customWidth="1"/>
    <col min="14602" max="14603" width="30.42578125" style="75" customWidth="1"/>
    <col min="14604" max="14604" width="21.85546875" style="75" customWidth="1"/>
    <col min="14605" max="14848" width="9.140625" style="75"/>
    <col min="14849" max="14849" width="154.42578125" style="75" customWidth="1"/>
    <col min="14850" max="14850" width="42.140625" style="75" customWidth="1"/>
    <col min="14851" max="14854" width="0" style="75" hidden="1" customWidth="1"/>
    <col min="14855" max="14856" width="30.42578125" style="75" customWidth="1"/>
    <col min="14857" max="14857" width="0" style="75" hidden="1" customWidth="1"/>
    <col min="14858" max="14859" width="30.42578125" style="75" customWidth="1"/>
    <col min="14860" max="14860" width="21.85546875" style="75" customWidth="1"/>
    <col min="14861" max="15104" width="9.140625" style="75"/>
    <col min="15105" max="15105" width="154.42578125" style="75" customWidth="1"/>
    <col min="15106" max="15106" width="42.140625" style="75" customWidth="1"/>
    <col min="15107" max="15110" width="0" style="75" hidden="1" customWidth="1"/>
    <col min="15111" max="15112" width="30.42578125" style="75" customWidth="1"/>
    <col min="15113" max="15113" width="0" style="75" hidden="1" customWidth="1"/>
    <col min="15114" max="15115" width="30.42578125" style="75" customWidth="1"/>
    <col min="15116" max="15116" width="21.85546875" style="75" customWidth="1"/>
    <col min="15117" max="15360" width="9.140625" style="75"/>
    <col min="15361" max="15361" width="154.42578125" style="75" customWidth="1"/>
    <col min="15362" max="15362" width="42.140625" style="75" customWidth="1"/>
    <col min="15363" max="15366" width="0" style="75" hidden="1" customWidth="1"/>
    <col min="15367" max="15368" width="30.42578125" style="75" customWidth="1"/>
    <col min="15369" max="15369" width="0" style="75" hidden="1" customWidth="1"/>
    <col min="15370" max="15371" width="30.42578125" style="75" customWidth="1"/>
    <col min="15372" max="15372" width="21.85546875" style="75" customWidth="1"/>
    <col min="15373" max="15616" width="9.140625" style="75"/>
    <col min="15617" max="15617" width="154.42578125" style="75" customWidth="1"/>
    <col min="15618" max="15618" width="42.140625" style="75" customWidth="1"/>
    <col min="15619" max="15622" width="0" style="75" hidden="1" customWidth="1"/>
    <col min="15623" max="15624" width="30.42578125" style="75" customWidth="1"/>
    <col min="15625" max="15625" width="0" style="75" hidden="1" customWidth="1"/>
    <col min="15626" max="15627" width="30.42578125" style="75" customWidth="1"/>
    <col min="15628" max="15628" width="21.85546875" style="75" customWidth="1"/>
    <col min="15629" max="15872" width="9.140625" style="75"/>
    <col min="15873" max="15873" width="154.42578125" style="75" customWidth="1"/>
    <col min="15874" max="15874" width="42.140625" style="75" customWidth="1"/>
    <col min="15875" max="15878" width="0" style="75" hidden="1" customWidth="1"/>
    <col min="15879" max="15880" width="30.42578125" style="75" customWidth="1"/>
    <col min="15881" max="15881" width="0" style="75" hidden="1" customWidth="1"/>
    <col min="15882" max="15883" width="30.42578125" style="75" customWidth="1"/>
    <col min="15884" max="15884" width="21.85546875" style="75" customWidth="1"/>
    <col min="15885" max="16128" width="9.140625" style="75"/>
    <col min="16129" max="16129" width="154.42578125" style="75" customWidth="1"/>
    <col min="16130" max="16130" width="42.140625" style="75" customWidth="1"/>
    <col min="16131" max="16134" width="0" style="75" hidden="1" customWidth="1"/>
    <col min="16135" max="16136" width="30.42578125" style="75" customWidth="1"/>
    <col min="16137" max="16137" width="0" style="75" hidden="1" customWidth="1"/>
    <col min="16138" max="16139" width="30.42578125" style="75" customWidth="1"/>
    <col min="16140" max="16140" width="21.85546875" style="75" customWidth="1"/>
    <col min="16141" max="16384" width="9.140625" style="75"/>
  </cols>
  <sheetData>
    <row r="1" spans="1:12" ht="7.5" hidden="1" customHeight="1" x14ac:dyDescent="0.25">
      <c r="A1" s="1"/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2" ht="33" customHeight="1" x14ac:dyDescent="0.25">
      <c r="A2" s="1"/>
      <c r="C2" s="2" t="s">
        <v>0</v>
      </c>
      <c r="D2" s="2"/>
      <c r="E2" s="2"/>
      <c r="F2" s="2"/>
      <c r="G2" s="2"/>
      <c r="H2" s="2"/>
      <c r="I2" s="2"/>
      <c r="J2" s="2"/>
      <c r="K2" s="2"/>
      <c r="L2" s="2"/>
    </row>
    <row r="3" spans="1:12" ht="19.5" hidden="1" customHeight="1" x14ac:dyDescent="0.25">
      <c r="A3" s="1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9.5" customHeight="1" x14ac:dyDescent="0.25">
      <c r="A4" s="1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80.25" customHeight="1" x14ac:dyDescent="0.2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31.5" customHeight="1" x14ac:dyDescent="0.25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9" t="s">
        <v>3</v>
      </c>
    </row>
    <row r="8" spans="1:12" ht="26.25" customHeight="1" x14ac:dyDescent="0.25">
      <c r="A8" s="10" t="s">
        <v>4</v>
      </c>
      <c r="B8" s="10" t="s">
        <v>5</v>
      </c>
      <c r="C8" s="10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11" t="s">
        <v>14</v>
      </c>
      <c r="L8" s="10" t="s">
        <v>15</v>
      </c>
    </row>
    <row r="9" spans="1:12" ht="105" customHeight="1" x14ac:dyDescent="0.25">
      <c r="A9" s="10"/>
      <c r="B9" s="10"/>
      <c r="C9" s="10"/>
      <c r="D9" s="12"/>
      <c r="E9" s="12"/>
      <c r="F9" s="12"/>
      <c r="G9" s="12"/>
      <c r="H9" s="12"/>
      <c r="I9" s="12"/>
      <c r="J9" s="12"/>
      <c r="K9" s="12"/>
      <c r="L9" s="10"/>
    </row>
    <row r="10" spans="1:12" s="76" customFormat="1" ht="21" customHeight="1" x14ac:dyDescent="0.25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5</v>
      </c>
      <c r="G10" s="13">
        <v>3</v>
      </c>
      <c r="H10" s="13">
        <v>4</v>
      </c>
      <c r="I10" s="13">
        <v>5</v>
      </c>
      <c r="J10" s="13">
        <v>5</v>
      </c>
      <c r="K10" s="13">
        <v>6</v>
      </c>
      <c r="L10" s="13">
        <v>7</v>
      </c>
    </row>
    <row r="11" spans="1:12" s="77" customFormat="1" ht="51.75" customHeight="1" x14ac:dyDescent="0.25">
      <c r="A11" s="14" t="s">
        <v>16</v>
      </c>
      <c r="B11" s="15">
        <v>20593572.899999999</v>
      </c>
      <c r="C11" s="16">
        <v>1556549.4</v>
      </c>
      <c r="D11" s="16">
        <v>1262340.8000000003</v>
      </c>
      <c r="E11" s="16">
        <v>2817770.6</v>
      </c>
      <c r="F11" s="16">
        <v>1911464.2999999998</v>
      </c>
      <c r="G11" s="16">
        <v>4731336.4000000004</v>
      </c>
      <c r="H11" s="16">
        <v>2270656.7999999998</v>
      </c>
      <c r="I11" s="16">
        <v>7001993.2000000002</v>
      </c>
      <c r="J11" s="16">
        <v>888906</v>
      </c>
      <c r="K11" s="16">
        <v>7890899.2000000002</v>
      </c>
      <c r="L11" s="17">
        <v>38.317290731031918</v>
      </c>
    </row>
    <row r="12" spans="1:12" s="77" customFormat="1" ht="54" customHeight="1" x14ac:dyDescent="0.25">
      <c r="A12" s="18" t="s">
        <v>17</v>
      </c>
      <c r="B12" s="19">
        <v>7523778.5999999996</v>
      </c>
      <c r="C12" s="20">
        <v>615942.80000000005</v>
      </c>
      <c r="D12" s="20">
        <v>608326.09999999986</v>
      </c>
      <c r="E12" s="20">
        <v>1224268.8999999999</v>
      </c>
      <c r="F12" s="20">
        <v>563662.70000000019</v>
      </c>
      <c r="G12" s="20">
        <v>1787931.6</v>
      </c>
      <c r="H12" s="20">
        <v>434560.69999999972</v>
      </c>
      <c r="I12" s="20">
        <v>2222492.2999999998</v>
      </c>
      <c r="J12" s="20">
        <v>214235</v>
      </c>
      <c r="K12" s="20">
        <v>2436727.2999999998</v>
      </c>
      <c r="L12" s="21">
        <v>32.387014950174105</v>
      </c>
    </row>
    <row r="13" spans="1:12" s="76" customFormat="1" ht="45.75" customHeight="1" x14ac:dyDescent="0.25">
      <c r="A13" s="18" t="s">
        <v>18</v>
      </c>
      <c r="B13" s="19">
        <v>13069794.199999999</v>
      </c>
      <c r="C13" s="20">
        <v>940606.59999999986</v>
      </c>
      <c r="D13" s="20">
        <v>654014.70000000042</v>
      </c>
      <c r="E13" s="20">
        <v>1593501.7000000002</v>
      </c>
      <c r="F13" s="20">
        <v>1347801.5999999996</v>
      </c>
      <c r="G13" s="20">
        <v>2943404.8000000003</v>
      </c>
      <c r="H13" s="20">
        <v>1836096.1</v>
      </c>
      <c r="I13" s="20">
        <v>4779500.9000000004</v>
      </c>
      <c r="J13" s="20">
        <v>674671</v>
      </c>
      <c r="K13" s="20">
        <v>5454171.9000000004</v>
      </c>
      <c r="L13" s="21">
        <v>41.731123050124239</v>
      </c>
    </row>
    <row r="14" spans="1:12" s="77" customFormat="1" ht="48.75" customHeight="1" x14ac:dyDescent="0.25">
      <c r="A14" s="22" t="s">
        <v>19</v>
      </c>
      <c r="B14" s="23">
        <v>19665989.899999999</v>
      </c>
      <c r="C14" s="24">
        <v>1624372.2</v>
      </c>
      <c r="D14" s="24">
        <v>1357801.9000000001</v>
      </c>
      <c r="E14" s="24">
        <v>3089953.6999999997</v>
      </c>
      <c r="F14" s="24">
        <v>1735772.9</v>
      </c>
      <c r="G14" s="24">
        <v>4617955.5</v>
      </c>
      <c r="H14" s="24">
        <v>2137383.5</v>
      </c>
      <c r="I14" s="24">
        <v>6755339.0999999996</v>
      </c>
      <c r="J14" s="24">
        <v>1544677.5000000007</v>
      </c>
      <c r="K14" s="24">
        <v>8300016.6000000006</v>
      </c>
      <c r="L14" s="25">
        <v>42.204926587499173</v>
      </c>
    </row>
    <row r="15" spans="1:12" s="77" customFormat="1" ht="39.75" customHeight="1" x14ac:dyDescent="0.25">
      <c r="A15" s="26" t="s">
        <v>20</v>
      </c>
      <c r="B15" s="19">
        <v>896955.5</v>
      </c>
      <c r="C15" s="20">
        <v>58122.1</v>
      </c>
      <c r="D15" s="20">
        <v>35254.000000000007</v>
      </c>
      <c r="E15" s="20">
        <v>93376.1</v>
      </c>
      <c r="F15" s="20">
        <v>78056.399999999994</v>
      </c>
      <c r="G15" s="20">
        <v>171432.5</v>
      </c>
      <c r="H15" s="20">
        <v>83102.299999999988</v>
      </c>
      <c r="I15" s="20">
        <v>254534.8</v>
      </c>
      <c r="J15" s="20">
        <v>47026.700000000012</v>
      </c>
      <c r="K15" s="20">
        <v>301561.5</v>
      </c>
      <c r="L15" s="21">
        <v>33.62056423088994</v>
      </c>
    </row>
    <row r="16" spans="1:12" s="76" customFormat="1" ht="35.25" customHeight="1" x14ac:dyDescent="0.25">
      <c r="A16" s="26" t="s">
        <v>21</v>
      </c>
      <c r="B16" s="19">
        <v>18769034.399999999</v>
      </c>
      <c r="C16" s="20">
        <v>1566250.0999999999</v>
      </c>
      <c r="D16" s="20">
        <v>1322547.9000000001</v>
      </c>
      <c r="E16" s="20">
        <v>2996577.5999999996</v>
      </c>
      <c r="F16" s="20">
        <v>1657716.5</v>
      </c>
      <c r="G16" s="20">
        <v>4446523.0999999996</v>
      </c>
      <c r="H16" s="20">
        <v>2054281.2000000002</v>
      </c>
      <c r="I16" s="20">
        <v>6500804.2999999998</v>
      </c>
      <c r="J16" s="20">
        <v>1497650.8000000007</v>
      </c>
      <c r="K16" s="20">
        <v>7998455.1000000006</v>
      </c>
      <c r="L16" s="21">
        <v>42.615165647519945</v>
      </c>
    </row>
    <row r="17" spans="1:12" s="76" customFormat="1" ht="55.5" customHeight="1" x14ac:dyDescent="0.25">
      <c r="A17" s="22" t="s">
        <v>22</v>
      </c>
      <c r="B17" s="27">
        <v>927583</v>
      </c>
      <c r="C17" s="28">
        <v>-67822.800000000047</v>
      </c>
      <c r="D17" s="28">
        <v>-95461.09999999986</v>
      </c>
      <c r="E17" s="28">
        <v>-272183.09999999963</v>
      </c>
      <c r="F17" s="28">
        <v>175691.39999999991</v>
      </c>
      <c r="G17" s="28">
        <v>113380.90000000037</v>
      </c>
      <c r="H17" s="28">
        <v>133273.29999999981</v>
      </c>
      <c r="I17" s="28">
        <v>246654.10000000056</v>
      </c>
      <c r="J17" s="28">
        <v>-655771.5000000007</v>
      </c>
      <c r="K17" s="28">
        <v>-409117.40000000037</v>
      </c>
      <c r="L17" s="29">
        <v>-44.105745793098876</v>
      </c>
    </row>
    <row r="18" spans="1:12" s="76" customFormat="1" ht="51.75" customHeight="1" x14ac:dyDescent="0.25">
      <c r="A18" s="22" t="s">
        <v>23</v>
      </c>
      <c r="B18" s="23">
        <v>-927583</v>
      </c>
      <c r="C18" s="28">
        <v>67822.800000000047</v>
      </c>
      <c r="D18" s="28">
        <v>95461.09999999986</v>
      </c>
      <c r="E18" s="28">
        <v>272183.09999999963</v>
      </c>
      <c r="F18" s="28">
        <v>-175691.39999999991</v>
      </c>
      <c r="G18" s="28">
        <v>-113380.90000000037</v>
      </c>
      <c r="H18" s="28">
        <v>-133273.29999999981</v>
      </c>
      <c r="I18" s="28">
        <v>-246654.10000000056</v>
      </c>
      <c r="J18" s="28">
        <v>655771.5000000007</v>
      </c>
      <c r="K18" s="28">
        <v>409117.40000000037</v>
      </c>
      <c r="L18" s="25">
        <v>-44.105745793098876</v>
      </c>
    </row>
    <row r="19" spans="1:12" s="78" customFormat="1" ht="42" customHeight="1" x14ac:dyDescent="0.25">
      <c r="A19" s="30" t="s">
        <v>24</v>
      </c>
      <c r="B19" s="23">
        <v>-601607.87809999986</v>
      </c>
      <c r="C19" s="31">
        <v>70047.899999999907</v>
      </c>
      <c r="D19" s="31">
        <v>108917.09999999986</v>
      </c>
      <c r="E19" s="31">
        <v>287864.19999999949</v>
      </c>
      <c r="F19" s="31">
        <v>-146224.09999999986</v>
      </c>
      <c r="G19" s="31">
        <v>-68232.500000000931</v>
      </c>
      <c r="H19" s="31">
        <v>121337.95000000112</v>
      </c>
      <c r="I19" s="31">
        <v>53105.449999999255</v>
      </c>
      <c r="J19" s="31">
        <v>661997.58999999985</v>
      </c>
      <c r="K19" s="31">
        <v>715103.04000000097</v>
      </c>
      <c r="L19" s="25">
        <v>-118.86530513171503</v>
      </c>
    </row>
    <row r="20" spans="1:12" s="79" customFormat="1" ht="66.75" customHeight="1" x14ac:dyDescent="0.25">
      <c r="A20" s="32" t="s">
        <v>25</v>
      </c>
      <c r="B20" s="33">
        <v>1778355.5339000002</v>
      </c>
      <c r="C20" s="34">
        <v>281125.39999999991</v>
      </c>
      <c r="D20" s="34">
        <v>937743.70000000019</v>
      </c>
      <c r="E20" s="34">
        <v>1253067.6825653298</v>
      </c>
      <c r="F20" s="34">
        <v>1214544.5000000002</v>
      </c>
      <c r="G20" s="34">
        <v>2433413.7000000002</v>
      </c>
      <c r="H20" s="34">
        <v>-2311960.0500000017</v>
      </c>
      <c r="I20" s="34">
        <v>200434.42678024806</v>
      </c>
      <c r="J20" s="34">
        <v>232898.02000973001</v>
      </c>
      <c r="K20" s="34">
        <v>354351.47000972857</v>
      </c>
      <c r="L20" s="35">
        <v>19.925794547540367</v>
      </c>
    </row>
    <row r="21" spans="1:12" s="80" customFormat="1" ht="59.25" customHeight="1" x14ac:dyDescent="0.25">
      <c r="A21" s="36" t="s">
        <v>26</v>
      </c>
      <c r="B21" s="37">
        <v>1740216</v>
      </c>
      <c r="C21" s="38">
        <v>-69266.300000000017</v>
      </c>
      <c r="D21" s="38">
        <v>295341.09999999998</v>
      </c>
      <c r="E21" s="38">
        <v>226074.8</v>
      </c>
      <c r="F21" s="38">
        <v>708.40000000002328</v>
      </c>
      <c r="G21" s="38">
        <v>226783.2</v>
      </c>
      <c r="H21" s="38">
        <v>311644.25000000006</v>
      </c>
      <c r="I21" s="38">
        <v>538427.44999999995</v>
      </c>
      <c r="J21" s="38">
        <v>174580.64999999997</v>
      </c>
      <c r="K21" s="38">
        <v>713008</v>
      </c>
      <c r="L21" s="21">
        <v>40.972385037259741</v>
      </c>
    </row>
    <row r="22" spans="1:12" s="81" customFormat="1" ht="36" customHeight="1" x14ac:dyDescent="0.25">
      <c r="A22" s="39" t="s">
        <v>27</v>
      </c>
      <c r="B22" s="40">
        <v>2324807</v>
      </c>
      <c r="C22" s="41">
        <v>206403.9</v>
      </c>
      <c r="D22" s="41">
        <v>295466.09999999998</v>
      </c>
      <c r="E22" s="41">
        <v>501870</v>
      </c>
      <c r="F22" s="41">
        <v>956.40000000002328</v>
      </c>
      <c r="G22" s="41">
        <v>502826.4</v>
      </c>
      <c r="H22" s="41">
        <v>340060.34</v>
      </c>
      <c r="I22" s="41">
        <v>842886.74</v>
      </c>
      <c r="J22" s="41">
        <v>386485.19999999995</v>
      </c>
      <c r="K22" s="41">
        <v>1229371.8999999999</v>
      </c>
      <c r="L22" s="42">
        <v>52.880600411130899</v>
      </c>
    </row>
    <row r="23" spans="1:12" ht="36" customHeight="1" x14ac:dyDescent="0.25">
      <c r="A23" s="39" t="s">
        <v>28</v>
      </c>
      <c r="B23" s="40">
        <v>-584591</v>
      </c>
      <c r="C23" s="41">
        <v>-275670.2</v>
      </c>
      <c r="D23" s="41">
        <v>-125</v>
      </c>
      <c r="E23" s="41">
        <v>-275795.20000000001</v>
      </c>
      <c r="F23" s="41">
        <v>-248</v>
      </c>
      <c r="G23" s="41">
        <v>-276043.2</v>
      </c>
      <c r="H23" s="41">
        <v>-28416.089999999967</v>
      </c>
      <c r="I23" s="41">
        <v>-304459.28999999998</v>
      </c>
      <c r="J23" s="41">
        <v>-211904.55</v>
      </c>
      <c r="K23" s="41">
        <v>-516363.8</v>
      </c>
      <c r="L23" s="42">
        <v>88.329071094149583</v>
      </c>
    </row>
    <row r="24" spans="1:12" ht="7.5" hidden="1" customHeight="1" x14ac:dyDescent="0.25">
      <c r="A24" s="43" t="s">
        <v>29</v>
      </c>
      <c r="B24" s="40"/>
      <c r="C24" s="44"/>
      <c r="D24" s="44"/>
      <c r="E24" s="44"/>
      <c r="F24" s="44"/>
      <c r="G24" s="44"/>
      <c r="H24" s="44"/>
      <c r="I24" s="41">
        <v>0</v>
      </c>
      <c r="J24" s="41"/>
      <c r="K24" s="41">
        <v>0</v>
      </c>
      <c r="L24" s="42" t="e">
        <v>#DIV/0!</v>
      </c>
    </row>
    <row r="25" spans="1:12" ht="7.5" hidden="1" customHeight="1" x14ac:dyDescent="0.25">
      <c r="A25" s="45" t="s">
        <v>30</v>
      </c>
      <c r="B25" s="40"/>
      <c r="C25" s="44"/>
      <c r="D25" s="44"/>
      <c r="E25" s="44"/>
      <c r="F25" s="44"/>
      <c r="G25" s="44"/>
      <c r="H25" s="44"/>
      <c r="I25" s="41">
        <v>0</v>
      </c>
      <c r="J25" s="41"/>
      <c r="K25" s="41">
        <v>0</v>
      </c>
      <c r="L25" s="42" t="e">
        <v>#DIV/0!</v>
      </c>
    </row>
    <row r="26" spans="1:12" ht="7.5" hidden="1" customHeight="1" x14ac:dyDescent="0.25">
      <c r="A26" s="45" t="s">
        <v>31</v>
      </c>
      <c r="B26" s="40"/>
      <c r="C26" s="44"/>
      <c r="D26" s="44"/>
      <c r="E26" s="44"/>
      <c r="F26" s="44"/>
      <c r="G26" s="44"/>
      <c r="H26" s="44"/>
      <c r="I26" s="41">
        <v>0</v>
      </c>
      <c r="J26" s="41"/>
      <c r="K26" s="41">
        <v>0</v>
      </c>
      <c r="L26" s="42" t="e">
        <v>#DIV/0!</v>
      </c>
    </row>
    <row r="27" spans="1:12" s="80" customFormat="1" ht="36" customHeight="1" x14ac:dyDescent="0.25">
      <c r="A27" s="36" t="s">
        <v>32</v>
      </c>
      <c r="B27" s="46">
        <v>75277</v>
      </c>
      <c r="C27" s="38">
        <v>0.1</v>
      </c>
      <c r="D27" s="38">
        <v>45.199999999999996</v>
      </c>
      <c r="E27" s="38">
        <v>45.3</v>
      </c>
      <c r="F27" s="38">
        <v>1985.1000000000001</v>
      </c>
      <c r="G27" s="38">
        <v>2030.4</v>
      </c>
      <c r="H27" s="38">
        <v>112.90000000000009</v>
      </c>
      <c r="I27" s="38">
        <v>2143.3000000000002</v>
      </c>
      <c r="J27" s="38">
        <v>9.9999999999909051E-2</v>
      </c>
      <c r="K27" s="38">
        <v>2143.4</v>
      </c>
      <c r="L27" s="47">
        <v>2.8473504523293967</v>
      </c>
    </row>
    <row r="28" spans="1:12" s="81" customFormat="1" ht="37.5" customHeight="1" x14ac:dyDescent="0.25">
      <c r="A28" s="39" t="s">
        <v>33</v>
      </c>
      <c r="B28" s="40">
        <v>-966.2</v>
      </c>
      <c r="C28" s="48"/>
      <c r="D28" s="48"/>
      <c r="E28" s="48"/>
      <c r="F28" s="48"/>
      <c r="G28" s="48"/>
      <c r="H28" s="48"/>
      <c r="I28" s="48"/>
      <c r="J28" s="48"/>
      <c r="K28" s="48">
        <v>0</v>
      </c>
      <c r="L28" s="49">
        <v>0</v>
      </c>
    </row>
    <row r="29" spans="1:12" s="82" customFormat="1" ht="33.75" customHeight="1" x14ac:dyDescent="0.25">
      <c r="A29" s="39" t="s">
        <v>34</v>
      </c>
      <c r="B29" s="40">
        <v>76243.199999999997</v>
      </c>
      <c r="C29" s="50">
        <v>0.1</v>
      </c>
      <c r="D29" s="50">
        <v>45.199999999999996</v>
      </c>
      <c r="E29" s="50">
        <v>45.3</v>
      </c>
      <c r="F29" s="50">
        <v>1985.1000000000001</v>
      </c>
      <c r="G29" s="50">
        <v>2030.4</v>
      </c>
      <c r="H29" s="50">
        <v>112.90000000000009</v>
      </c>
      <c r="I29" s="50">
        <v>2143.3000000000002</v>
      </c>
      <c r="J29" s="50">
        <v>9.9999999999909051E-2</v>
      </c>
      <c r="K29" s="50">
        <v>2143.4</v>
      </c>
      <c r="L29" s="42">
        <v>2.8112671031646106</v>
      </c>
    </row>
    <row r="30" spans="1:12" ht="57" customHeight="1" x14ac:dyDescent="0.25">
      <c r="A30" s="43" t="s">
        <v>35</v>
      </c>
      <c r="B30" s="19">
        <v>11257.3</v>
      </c>
      <c r="C30" s="51">
        <v>558</v>
      </c>
      <c r="D30" s="51">
        <v>558</v>
      </c>
      <c r="E30" s="51">
        <v>1116</v>
      </c>
      <c r="F30" s="51">
        <v>2202.9</v>
      </c>
      <c r="G30" s="51">
        <v>3318.9</v>
      </c>
      <c r="H30" s="52"/>
      <c r="I30" s="51">
        <v>3318.9</v>
      </c>
      <c r="J30" s="51">
        <v>30.699999999999818</v>
      </c>
      <c r="K30" s="51">
        <v>3349.6</v>
      </c>
      <c r="L30" s="21">
        <v>29.754914588755742</v>
      </c>
    </row>
    <row r="31" spans="1:12" s="81" customFormat="1" ht="36" customHeight="1" x14ac:dyDescent="0.25">
      <c r="A31" s="53" t="s">
        <v>36</v>
      </c>
      <c r="B31" s="46">
        <v>-4000</v>
      </c>
      <c r="C31" s="54"/>
      <c r="D31" s="20">
        <v>-356.6</v>
      </c>
      <c r="E31" s="20">
        <v>-356.6</v>
      </c>
      <c r="F31" s="20">
        <v>152.70000000000027</v>
      </c>
      <c r="G31" s="20">
        <v>-203.89999999999964</v>
      </c>
      <c r="H31" s="20">
        <v>6.7999999999999545</v>
      </c>
      <c r="I31" s="20">
        <v>-197.09999999999968</v>
      </c>
      <c r="J31" s="20">
        <v>-2703</v>
      </c>
      <c r="K31" s="20">
        <v>-2900.0999999999995</v>
      </c>
      <c r="L31" s="21">
        <v>72.502499999999984</v>
      </c>
    </row>
    <row r="32" spans="1:12" s="83" customFormat="1" ht="35.25" customHeight="1" x14ac:dyDescent="0.25">
      <c r="A32" s="55" t="s">
        <v>37</v>
      </c>
      <c r="B32" s="40">
        <v>6500</v>
      </c>
      <c r="C32" s="54"/>
      <c r="D32" s="50"/>
      <c r="E32" s="50"/>
      <c r="F32" s="50">
        <v>1545.4</v>
      </c>
      <c r="G32" s="50">
        <v>1545.4</v>
      </c>
      <c r="H32" s="50">
        <v>6.7999999999999545</v>
      </c>
      <c r="I32" s="50">
        <v>1552.2</v>
      </c>
      <c r="J32" s="50">
        <v>0</v>
      </c>
      <c r="K32" s="50">
        <v>1552.2</v>
      </c>
      <c r="L32" s="42">
        <v>23.880000000000003</v>
      </c>
    </row>
    <row r="33" spans="1:12" s="82" customFormat="1" ht="35.25" customHeight="1" x14ac:dyDescent="0.25">
      <c r="A33" s="55" t="s">
        <v>38</v>
      </c>
      <c r="B33" s="56">
        <v>-10500</v>
      </c>
      <c r="C33" s="54"/>
      <c r="D33" s="50">
        <v>-356.6</v>
      </c>
      <c r="E33" s="50">
        <v>-356.6</v>
      </c>
      <c r="F33" s="50">
        <v>-1392.6999999999998</v>
      </c>
      <c r="G33" s="50">
        <v>-1749.2999999999997</v>
      </c>
      <c r="H33" s="50"/>
      <c r="I33" s="50">
        <v>-1749.2999999999997</v>
      </c>
      <c r="J33" s="50">
        <v>-2703</v>
      </c>
      <c r="K33" s="50">
        <v>-4452.2999999999993</v>
      </c>
      <c r="L33" s="42">
        <v>42.402857142857137</v>
      </c>
    </row>
    <row r="34" spans="1:12" s="82" customFormat="1" ht="45.75" customHeight="1" x14ac:dyDescent="0.25">
      <c r="A34" s="57" t="s">
        <v>39</v>
      </c>
      <c r="B34" s="46">
        <v>-38894.766100000001</v>
      </c>
      <c r="C34" s="54"/>
      <c r="D34" s="20"/>
      <c r="E34" s="20"/>
      <c r="F34" s="20"/>
      <c r="G34" s="20"/>
      <c r="H34" s="20"/>
      <c r="I34" s="20"/>
      <c r="J34" s="20"/>
      <c r="K34" s="20">
        <v>0</v>
      </c>
      <c r="L34" s="58">
        <v>0</v>
      </c>
    </row>
    <row r="35" spans="1:12" s="82" customFormat="1" ht="71.25" customHeight="1" x14ac:dyDescent="0.25">
      <c r="A35" s="57" t="s">
        <v>40</v>
      </c>
      <c r="B35" s="19">
        <v>-5500</v>
      </c>
      <c r="C35" s="20">
        <v>-257.7</v>
      </c>
      <c r="D35" s="20">
        <v>-267.09999999999997</v>
      </c>
      <c r="E35" s="20">
        <v>-524.79999999999995</v>
      </c>
      <c r="F35" s="20">
        <v>-307.90000000000009</v>
      </c>
      <c r="G35" s="20">
        <v>-832.7</v>
      </c>
      <c r="H35" s="20">
        <v>-303.89999999999986</v>
      </c>
      <c r="I35" s="20">
        <v>-1136.5999999999999</v>
      </c>
      <c r="J35" s="20">
        <v>-6</v>
      </c>
      <c r="K35" s="20">
        <v>-1142.5999999999999</v>
      </c>
      <c r="L35" s="59">
        <v>20.774545454545454</v>
      </c>
    </row>
    <row r="36" spans="1:12" s="82" customFormat="1" ht="60" customHeight="1" x14ac:dyDescent="0.25">
      <c r="A36" s="57" t="s">
        <v>41</v>
      </c>
      <c r="B36" s="60"/>
      <c r="C36" s="20"/>
      <c r="D36" s="20">
        <v>-6000</v>
      </c>
      <c r="E36" s="20">
        <v>-6000</v>
      </c>
      <c r="F36" s="20"/>
      <c r="G36" s="20">
        <v>-6000</v>
      </c>
      <c r="H36" s="20">
        <v>-3000</v>
      </c>
      <c r="I36" s="20">
        <v>-9000</v>
      </c>
      <c r="J36" s="20"/>
      <c r="K36" s="20">
        <v>-9000</v>
      </c>
      <c r="L36" s="61"/>
    </row>
    <row r="37" spans="1:12" s="82" customFormat="1" ht="69.75" customHeight="1" x14ac:dyDescent="0.25">
      <c r="A37" s="57" t="s">
        <v>42</v>
      </c>
      <c r="B37" s="60"/>
      <c r="C37" s="20"/>
      <c r="D37" s="20"/>
      <c r="E37" s="20">
        <v>0</v>
      </c>
      <c r="F37" s="20"/>
      <c r="G37" s="20">
        <v>0</v>
      </c>
      <c r="H37" s="20">
        <v>-2139435.7000000002</v>
      </c>
      <c r="I37" s="20">
        <v>-2139435.7000000002</v>
      </c>
      <c r="J37" s="20">
        <v>-6640.1</v>
      </c>
      <c r="K37" s="20">
        <v>-2146075.8000000003</v>
      </c>
      <c r="L37" s="61"/>
    </row>
    <row r="38" spans="1:12" s="82" customFormat="1" ht="63.75" customHeight="1" x14ac:dyDescent="0.25">
      <c r="A38" s="57" t="s">
        <v>43</v>
      </c>
      <c r="B38" s="60"/>
      <c r="C38" s="20">
        <v>-87692.800000000003</v>
      </c>
      <c r="D38" s="20">
        <v>149.10000000000582</v>
      </c>
      <c r="E38" s="20">
        <v>-87543.7</v>
      </c>
      <c r="F38" s="20">
        <v>3399.5999999999913</v>
      </c>
      <c r="G38" s="20">
        <v>-84144.1</v>
      </c>
      <c r="H38" s="20">
        <v>-3388.5</v>
      </c>
      <c r="I38" s="20">
        <v>-87532.6</v>
      </c>
      <c r="J38" s="20">
        <v>673.09</v>
      </c>
      <c r="K38" s="20">
        <v>-86859.510000000009</v>
      </c>
      <c r="L38" s="61"/>
    </row>
    <row r="39" spans="1:12" s="82" customFormat="1" ht="98.25" customHeight="1" x14ac:dyDescent="0.25">
      <c r="A39" s="57" t="s">
        <v>44</v>
      </c>
      <c r="B39" s="60"/>
      <c r="C39" s="20">
        <v>346814.1</v>
      </c>
      <c r="D39" s="20">
        <v>-21987.599999999977</v>
      </c>
      <c r="E39" s="20">
        <v>324826.5</v>
      </c>
      <c r="F39" s="20">
        <v>-88272.5</v>
      </c>
      <c r="G39" s="20">
        <v>236554</v>
      </c>
      <c r="H39" s="20">
        <v>237480.3</v>
      </c>
      <c r="I39" s="20">
        <v>474034.3</v>
      </c>
      <c r="J39" s="20">
        <v>-60886.39</v>
      </c>
      <c r="K39" s="20">
        <v>413147.91</v>
      </c>
      <c r="L39" s="61"/>
    </row>
    <row r="40" spans="1:12" s="81" customFormat="1" ht="65.25" customHeight="1" x14ac:dyDescent="0.25">
      <c r="A40" s="57" t="s">
        <v>45</v>
      </c>
      <c r="B40" s="60"/>
      <c r="C40" s="20">
        <v>561676.5</v>
      </c>
      <c r="D40" s="20">
        <v>17335.099999999977</v>
      </c>
      <c r="E40" s="20">
        <v>579011.6</v>
      </c>
      <c r="F40" s="20">
        <v>-303423.5</v>
      </c>
      <c r="G40" s="20">
        <v>275588.09999999998</v>
      </c>
      <c r="H40" s="20">
        <v>118935</v>
      </c>
      <c r="I40" s="20">
        <v>394523.1</v>
      </c>
      <c r="J40" s="20">
        <v>74861.289999999994</v>
      </c>
      <c r="K40" s="20">
        <v>469384.38999999996</v>
      </c>
      <c r="L40" s="61"/>
    </row>
    <row r="41" spans="1:12" s="81" customFormat="1" ht="66.75" customHeight="1" x14ac:dyDescent="0.25">
      <c r="A41" s="57" t="s">
        <v>46</v>
      </c>
      <c r="B41" s="60"/>
      <c r="C41" s="20">
        <v>-1257400</v>
      </c>
      <c r="D41" s="20">
        <v>-1156200.1000000001</v>
      </c>
      <c r="E41" s="20">
        <v>-1027700</v>
      </c>
      <c r="F41" s="20">
        <v>939900.10000000009</v>
      </c>
      <c r="G41" s="20">
        <v>-3016650.1</v>
      </c>
      <c r="H41" s="20">
        <v>-4265600</v>
      </c>
      <c r="I41" s="20">
        <v>-7282250.0999999996</v>
      </c>
      <c r="J41" s="20">
        <v>4367670.09</v>
      </c>
      <c r="K41" s="20">
        <v>-2914580.0100000002</v>
      </c>
      <c r="L41" s="61"/>
    </row>
    <row r="42" spans="1:12" s="81" customFormat="1" ht="66.75" customHeight="1" x14ac:dyDescent="0.25">
      <c r="A42" s="57" t="s">
        <v>47</v>
      </c>
      <c r="B42" s="33"/>
      <c r="C42" s="20">
        <v>826900</v>
      </c>
      <c r="D42" s="20">
        <v>1251600.1000000001</v>
      </c>
      <c r="E42" s="20">
        <v>692600</v>
      </c>
      <c r="F42" s="20">
        <v>-1041750.1000000001</v>
      </c>
      <c r="G42" s="20">
        <v>2579700.1</v>
      </c>
      <c r="H42" s="20">
        <v>4026649.9999999995</v>
      </c>
      <c r="I42" s="20">
        <v>6606350.0999999996</v>
      </c>
      <c r="J42" s="20">
        <v>-4083770.09</v>
      </c>
      <c r="K42" s="20">
        <v>2522580.0099999998</v>
      </c>
      <c r="L42" s="62"/>
    </row>
    <row r="43" spans="1:12" s="81" customFormat="1" ht="93.75" customHeight="1" x14ac:dyDescent="0.25">
      <c r="A43" s="57" t="s">
        <v>48</v>
      </c>
      <c r="B43" s="33"/>
      <c r="C43" s="20">
        <v>-1499361</v>
      </c>
      <c r="D43" s="20">
        <v>-289488.80000000005</v>
      </c>
      <c r="E43" s="20">
        <v>-190407.39999999991</v>
      </c>
      <c r="F43" s="20">
        <v>1473869.7000000002</v>
      </c>
      <c r="G43" s="20">
        <v>-2004158.5</v>
      </c>
      <c r="H43" s="20">
        <v>-5033134.4000000004</v>
      </c>
      <c r="I43" s="20">
        <v>-7037292.9000000004</v>
      </c>
      <c r="J43" s="20">
        <v>6594190.4900000002</v>
      </c>
      <c r="K43" s="20">
        <v>-443102.41000000015</v>
      </c>
      <c r="L43" s="62"/>
    </row>
    <row r="44" spans="1:12" s="81" customFormat="1" ht="93.75" customHeight="1" x14ac:dyDescent="0.25">
      <c r="A44" s="57" t="s">
        <v>49</v>
      </c>
      <c r="B44" s="33"/>
      <c r="C44" s="20">
        <v>1399410.4</v>
      </c>
      <c r="D44" s="20">
        <v>289538.70000000019</v>
      </c>
      <c r="E44" s="20">
        <v>90506.699999999953</v>
      </c>
      <c r="F44" s="20">
        <v>-1473851.4000000001</v>
      </c>
      <c r="G44" s="20">
        <v>1904276.1</v>
      </c>
      <c r="H44" s="20">
        <v>5033038.6999999993</v>
      </c>
      <c r="I44" s="20">
        <v>6937314.7999999989</v>
      </c>
      <c r="J44" s="20">
        <v>-6594172.75</v>
      </c>
      <c r="K44" s="20">
        <v>343142.04999999935</v>
      </c>
      <c r="L44" s="62"/>
    </row>
    <row r="45" spans="1:12" s="81" customFormat="1" ht="61.5" customHeight="1" x14ac:dyDescent="0.25">
      <c r="A45" s="63" t="s">
        <v>50</v>
      </c>
      <c r="B45" s="60"/>
      <c r="C45" s="20">
        <v>-40851</v>
      </c>
      <c r="D45" s="20">
        <v>-80487.8</v>
      </c>
      <c r="E45" s="20">
        <v>-121338.8</v>
      </c>
      <c r="F45" s="20">
        <v>-14148.799999999992</v>
      </c>
      <c r="G45" s="20">
        <v>-135487.6</v>
      </c>
      <c r="H45" s="20">
        <v>-7614.7000000000007</v>
      </c>
      <c r="I45" s="20">
        <v>-143102.29999999999</v>
      </c>
      <c r="J45" s="20">
        <v>2932.599999999984</v>
      </c>
      <c r="K45" s="20">
        <v>-140169.70000000001</v>
      </c>
      <c r="L45" s="61"/>
    </row>
    <row r="46" spans="1:12" s="81" customFormat="1" ht="39" customHeight="1" x14ac:dyDescent="0.25">
      <c r="A46" s="39" t="s">
        <v>51</v>
      </c>
      <c r="B46" s="60"/>
      <c r="C46" s="50">
        <v>-42651</v>
      </c>
      <c r="D46" s="50">
        <v>-81487.8</v>
      </c>
      <c r="E46" s="50">
        <v>-124138.8</v>
      </c>
      <c r="F46" s="50">
        <v>-32910.599999999991</v>
      </c>
      <c r="G46" s="50">
        <v>-157049.4</v>
      </c>
      <c r="H46" s="50">
        <v>-33143</v>
      </c>
      <c r="I46" s="50">
        <v>-190192.4</v>
      </c>
      <c r="J46" s="50">
        <v>-26983.700000000012</v>
      </c>
      <c r="K46" s="50">
        <v>-217176.1</v>
      </c>
      <c r="L46" s="61"/>
    </row>
    <row r="47" spans="1:12" s="81" customFormat="1" ht="36.75" customHeight="1" x14ac:dyDescent="0.25">
      <c r="A47" s="39" t="s">
        <v>34</v>
      </c>
      <c r="B47" s="60"/>
      <c r="C47" s="50">
        <v>1800</v>
      </c>
      <c r="D47" s="50">
        <v>1000</v>
      </c>
      <c r="E47" s="50">
        <v>2800</v>
      </c>
      <c r="F47" s="50">
        <v>18761.8</v>
      </c>
      <c r="G47" s="50">
        <v>21561.8</v>
      </c>
      <c r="H47" s="50">
        <v>25528.3</v>
      </c>
      <c r="I47" s="50">
        <v>47090.1</v>
      </c>
      <c r="J47" s="50">
        <v>29916.299999999996</v>
      </c>
      <c r="K47" s="50">
        <v>77006.399999999994</v>
      </c>
      <c r="L47" s="61"/>
    </row>
    <row r="48" spans="1:12" ht="42" customHeight="1" x14ac:dyDescent="0.25">
      <c r="A48" s="64" t="s">
        <v>52</v>
      </c>
      <c r="B48" s="60"/>
      <c r="C48" s="51">
        <v>100595.1</v>
      </c>
      <c r="D48" s="51">
        <v>637964.4</v>
      </c>
      <c r="E48" s="51">
        <v>772758.08256532997</v>
      </c>
      <c r="F48" s="51">
        <v>1714080.2000000002</v>
      </c>
      <c r="G48" s="51">
        <v>2452639.7000000002</v>
      </c>
      <c r="H48" s="51">
        <v>-587350.80000000028</v>
      </c>
      <c r="I48" s="51">
        <v>1944269.77678025</v>
      </c>
      <c r="J48" s="51">
        <v>-233862.65999026969</v>
      </c>
      <c r="K48" s="51">
        <v>1631426.2400097302</v>
      </c>
      <c r="L48" s="61"/>
    </row>
    <row r="49" spans="1:12" s="81" customFormat="1" ht="53.25" customHeight="1" x14ac:dyDescent="0.25">
      <c r="A49" s="22" t="s">
        <v>53</v>
      </c>
      <c r="B49" s="23">
        <v>-2379963.412</v>
      </c>
      <c r="C49" s="24">
        <v>-211077.49999999977</v>
      </c>
      <c r="D49" s="24">
        <v>-828826.60000000033</v>
      </c>
      <c r="E49" s="24">
        <v>-965203.48256533034</v>
      </c>
      <c r="F49" s="24">
        <v>-1360768.6</v>
      </c>
      <c r="G49" s="24">
        <v>-2501646.2000000011</v>
      </c>
      <c r="H49" s="24">
        <v>2433298.0000000028</v>
      </c>
      <c r="I49" s="24">
        <v>-147328.97678024881</v>
      </c>
      <c r="J49" s="24">
        <v>429099.56999026984</v>
      </c>
      <c r="K49" s="24">
        <v>360751.4</v>
      </c>
      <c r="L49" s="25">
        <v>-15.157862014656567</v>
      </c>
    </row>
    <row r="50" spans="1:12" s="81" customFormat="1" ht="39" customHeight="1" x14ac:dyDescent="0.25">
      <c r="A50" s="55" t="s">
        <v>54</v>
      </c>
      <c r="B50" s="65"/>
      <c r="C50" s="50">
        <v>13369065.199999999</v>
      </c>
      <c r="D50" s="50">
        <v>13580142.699999999</v>
      </c>
      <c r="E50" s="50">
        <v>13369056.1</v>
      </c>
      <c r="F50" s="50">
        <v>14408969.299999999</v>
      </c>
      <c r="G50" s="50">
        <v>13369065.199999999</v>
      </c>
      <c r="H50" s="50">
        <v>15870711.399999999</v>
      </c>
      <c r="I50" s="50">
        <v>13369065.199999999</v>
      </c>
      <c r="J50" s="50">
        <v>13437413.499999996</v>
      </c>
      <c r="K50" s="50">
        <v>13369065.199999999</v>
      </c>
      <c r="L50" s="61"/>
    </row>
    <row r="51" spans="1:12" s="83" customFormat="1" ht="40.5" customHeight="1" x14ac:dyDescent="0.25">
      <c r="A51" s="55" t="s">
        <v>55</v>
      </c>
      <c r="B51" s="33"/>
      <c r="C51" s="34">
        <v>13580142.699999999</v>
      </c>
      <c r="D51" s="34">
        <v>14408969.299999999</v>
      </c>
      <c r="E51" s="34">
        <v>14334259.57462338</v>
      </c>
      <c r="F51" s="34">
        <v>15873483.100000001</v>
      </c>
      <c r="G51" s="34">
        <v>15870711.399999999</v>
      </c>
      <c r="H51" s="34">
        <v>13437413.499999996</v>
      </c>
      <c r="I51" s="34">
        <v>13437413.499999996</v>
      </c>
      <c r="J51" s="34">
        <v>13008313.9</v>
      </c>
      <c r="K51" s="34">
        <v>13008313.9</v>
      </c>
      <c r="L51" s="61"/>
    </row>
    <row r="52" spans="1:12" s="84" customFormat="1" ht="33" x14ac:dyDescent="0.25">
      <c r="A52" s="66" t="s">
        <v>56</v>
      </c>
      <c r="B52" s="67"/>
      <c r="C52" s="68"/>
      <c r="D52" s="68"/>
      <c r="E52" s="68"/>
      <c r="F52" s="68"/>
      <c r="G52" s="68"/>
      <c r="H52" s="68"/>
      <c r="I52" s="68"/>
      <c r="J52" s="68"/>
      <c r="K52" s="68"/>
      <c r="L52" s="25"/>
    </row>
    <row r="53" spans="1:12" s="81" customFormat="1" ht="33" x14ac:dyDescent="0.25">
      <c r="A53" s="69" t="s">
        <v>57</v>
      </c>
      <c r="B53" s="70"/>
      <c r="C53" s="50">
        <v>2018165.5</v>
      </c>
      <c r="D53" s="50">
        <v>-285649.5</v>
      </c>
      <c r="E53" s="50">
        <v>1732516</v>
      </c>
      <c r="F53" s="50">
        <v>85821</v>
      </c>
      <c r="G53" s="50">
        <v>1818337</v>
      </c>
      <c r="H53" s="50">
        <v>45163</v>
      </c>
      <c r="I53" s="50">
        <v>1863500</v>
      </c>
      <c r="J53" s="50">
        <v>222144</v>
      </c>
      <c r="K53" s="50">
        <v>2085644</v>
      </c>
      <c r="L53" s="25"/>
    </row>
    <row r="54" spans="1:12" s="81" customFormat="1" ht="62.25" customHeight="1" x14ac:dyDescent="0.25">
      <c r="A54" s="30" t="s">
        <v>58</v>
      </c>
      <c r="B54" s="23">
        <v>-325975.12190000003</v>
      </c>
      <c r="C54" s="24">
        <v>-2225.099999999999</v>
      </c>
      <c r="D54" s="24">
        <v>-13456.000000000002</v>
      </c>
      <c r="E54" s="24">
        <v>-15681.1</v>
      </c>
      <c r="F54" s="24">
        <v>-29467.299999999996</v>
      </c>
      <c r="G54" s="24">
        <v>-45148.399999999994</v>
      </c>
      <c r="H54" s="24">
        <v>-254611.24999999997</v>
      </c>
      <c r="I54" s="24">
        <v>-299759.54999999993</v>
      </c>
      <c r="J54" s="24">
        <v>-6226.09</v>
      </c>
      <c r="K54" s="24">
        <v>-305985.63999999996</v>
      </c>
      <c r="L54" s="25">
        <v>93.867789117314217</v>
      </c>
    </row>
    <row r="55" spans="1:12" s="76" customFormat="1" ht="36.75" customHeight="1" x14ac:dyDescent="0.25">
      <c r="A55" s="26" t="s">
        <v>59</v>
      </c>
      <c r="B55" s="60">
        <v>207179.83199999999</v>
      </c>
      <c r="C55" s="71"/>
      <c r="D55" s="71">
        <v>76.099999999999994</v>
      </c>
      <c r="E55" s="71">
        <v>76.099999999999994</v>
      </c>
      <c r="F55" s="71">
        <v>61.5</v>
      </c>
      <c r="G55" s="71">
        <v>137.6</v>
      </c>
      <c r="H55" s="71">
        <v>2386.5</v>
      </c>
      <c r="I55" s="71">
        <v>2524.1999999999998</v>
      </c>
      <c r="J55" s="71">
        <v>0</v>
      </c>
      <c r="K55" s="71">
        <v>2524.1999999999998</v>
      </c>
      <c r="L55" s="21"/>
    </row>
    <row r="56" spans="1:12" s="82" customFormat="1" ht="36.75" customHeight="1" x14ac:dyDescent="0.25">
      <c r="A56" s="26" t="s">
        <v>60</v>
      </c>
      <c r="B56" s="60">
        <v>-343071.7096</v>
      </c>
      <c r="C56" s="71">
        <v>-272.89999999999998</v>
      </c>
      <c r="D56" s="71">
        <v>-202.8</v>
      </c>
      <c r="E56" s="71">
        <v>-475.7</v>
      </c>
      <c r="F56" s="71">
        <v>-27436.1</v>
      </c>
      <c r="G56" s="71">
        <v>-27911.8</v>
      </c>
      <c r="H56" s="71">
        <v>-260685.59999999998</v>
      </c>
      <c r="I56" s="71">
        <v>-288597.39999999997</v>
      </c>
      <c r="J56" s="71">
        <v>-1413.7</v>
      </c>
      <c r="K56" s="71">
        <v>-290011.09999999998</v>
      </c>
      <c r="L56" s="21">
        <v>84.533668001402575</v>
      </c>
    </row>
    <row r="57" spans="1:12" s="82" customFormat="1" ht="36.75" customHeight="1" x14ac:dyDescent="0.25">
      <c r="A57" s="26" t="s">
        <v>61</v>
      </c>
      <c r="B57" s="60">
        <v>-190083.24429999999</v>
      </c>
      <c r="C57" s="20">
        <v>-1952.1999999999989</v>
      </c>
      <c r="D57" s="20">
        <v>-13329.300000000001</v>
      </c>
      <c r="E57" s="20">
        <v>-15281.5</v>
      </c>
      <c r="F57" s="20">
        <v>-2092.6999999999971</v>
      </c>
      <c r="G57" s="20">
        <v>-17374.199999999997</v>
      </c>
      <c r="H57" s="20">
        <v>3687.8499999999985</v>
      </c>
      <c r="I57" s="71">
        <v>-13686.349999999999</v>
      </c>
      <c r="J57" s="71">
        <v>-4812.3900000000003</v>
      </c>
      <c r="K57" s="71">
        <v>-18498.739999999998</v>
      </c>
      <c r="L57" s="59">
        <v>9.7319151238834358</v>
      </c>
    </row>
    <row r="58" spans="1:12" ht="28.5" customHeight="1" x14ac:dyDescent="0.25">
      <c r="A58" s="72" t="s">
        <v>62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</row>
    <row r="59" spans="1:12" ht="60" customHeight="1" x14ac:dyDescent="0.25">
      <c r="A59" s="85"/>
      <c r="B59" s="86"/>
      <c r="C59" s="87">
        <f>C50-C51</f>
        <v>-211077.5</v>
      </c>
      <c r="D59" s="87"/>
      <c r="E59" s="87"/>
      <c r="F59" s="87"/>
      <c r="G59" s="87"/>
      <c r="H59" s="87"/>
      <c r="I59" s="87"/>
      <c r="J59" s="87"/>
      <c r="K59" s="87"/>
    </row>
    <row r="60" spans="1:12" ht="38.25" customHeight="1" x14ac:dyDescent="0.25">
      <c r="A60" s="85"/>
      <c r="B60" s="86"/>
      <c r="C60" s="89"/>
      <c r="D60" s="89"/>
      <c r="E60" s="89"/>
      <c r="F60" s="89"/>
      <c r="G60" s="89"/>
      <c r="H60" s="89"/>
      <c r="I60" s="89"/>
      <c r="J60" s="89"/>
      <c r="K60" s="89"/>
      <c r="L60" s="90"/>
    </row>
    <row r="61" spans="1:12" x14ac:dyDescent="0.25">
      <c r="A61" s="85"/>
      <c r="B61" s="86"/>
      <c r="C61" s="89"/>
      <c r="D61" s="89"/>
      <c r="E61" s="89"/>
      <c r="F61" s="89"/>
      <c r="G61" s="89"/>
      <c r="H61" s="89"/>
      <c r="I61" s="89"/>
      <c r="J61" s="89"/>
      <c r="K61" s="89"/>
      <c r="L61" s="91"/>
    </row>
    <row r="62" spans="1:12" x14ac:dyDescent="0.25">
      <c r="A62" s="85"/>
      <c r="B62" s="86"/>
      <c r="C62" s="89"/>
      <c r="D62" s="89"/>
      <c r="E62" s="89"/>
      <c r="F62" s="89"/>
      <c r="G62" s="89"/>
      <c r="H62" s="89"/>
      <c r="I62" s="89"/>
      <c r="J62" s="89"/>
      <c r="K62" s="89"/>
      <c r="L62" s="91"/>
    </row>
    <row r="63" spans="1:12" x14ac:dyDescent="0.25">
      <c r="A63" s="85"/>
      <c r="B63" s="86"/>
      <c r="C63" s="89"/>
      <c r="D63" s="89"/>
      <c r="E63" s="89"/>
      <c r="F63" s="89"/>
      <c r="G63" s="89"/>
      <c r="H63" s="89"/>
      <c r="I63" s="89"/>
      <c r="J63" s="89"/>
      <c r="K63" s="89"/>
      <c r="L63" s="91"/>
    </row>
    <row r="64" spans="1:12" x14ac:dyDescent="0.25">
      <c r="A64" s="85"/>
      <c r="B64" s="86"/>
      <c r="C64" s="89"/>
      <c r="D64" s="89"/>
      <c r="E64" s="89"/>
      <c r="F64" s="89"/>
      <c r="G64" s="89"/>
      <c r="H64" s="89"/>
      <c r="I64" s="89"/>
      <c r="J64" s="89"/>
      <c r="K64" s="89"/>
      <c r="L64" s="91"/>
    </row>
    <row r="65" spans="1:12" x14ac:dyDescent="0.25">
      <c r="A65" s="85"/>
      <c r="B65" s="86"/>
      <c r="C65" s="89"/>
      <c r="D65" s="89"/>
      <c r="E65" s="89"/>
      <c r="F65" s="89"/>
      <c r="G65" s="89"/>
      <c r="H65" s="89"/>
      <c r="I65" s="89"/>
      <c r="J65" s="89"/>
      <c r="K65" s="89"/>
      <c r="L65" s="75"/>
    </row>
    <row r="66" spans="1:12" x14ac:dyDescent="0.25">
      <c r="A66" s="85"/>
      <c r="B66" s="86"/>
      <c r="C66" s="89"/>
      <c r="D66" s="89"/>
      <c r="E66" s="89"/>
      <c r="F66" s="89"/>
      <c r="G66" s="89"/>
      <c r="H66" s="89"/>
      <c r="I66" s="89"/>
      <c r="J66" s="89"/>
      <c r="K66" s="89"/>
      <c r="L66" s="75"/>
    </row>
    <row r="67" spans="1:12" x14ac:dyDescent="0.25">
      <c r="A67" s="85"/>
      <c r="B67" s="86"/>
      <c r="C67" s="89"/>
      <c r="D67" s="89"/>
      <c r="E67" s="89"/>
      <c r="F67" s="89"/>
      <c r="G67" s="89"/>
      <c r="H67" s="89"/>
      <c r="I67" s="89"/>
      <c r="J67" s="89"/>
      <c r="K67" s="89"/>
      <c r="L67" s="75"/>
    </row>
    <row r="68" spans="1:12" x14ac:dyDescent="0.25">
      <c r="A68" s="85"/>
      <c r="B68" s="86"/>
      <c r="C68" s="89"/>
      <c r="D68" s="89"/>
      <c r="E68" s="89"/>
      <c r="F68" s="89"/>
      <c r="G68" s="89"/>
      <c r="H68" s="89"/>
      <c r="I68" s="89"/>
      <c r="J68" s="89"/>
      <c r="K68" s="89"/>
      <c r="L68" s="75"/>
    </row>
    <row r="69" spans="1:12" x14ac:dyDescent="0.25">
      <c r="A69" s="85"/>
      <c r="B69" s="86"/>
      <c r="C69" s="89"/>
      <c r="D69" s="89"/>
      <c r="E69" s="89"/>
      <c r="F69" s="89"/>
      <c r="G69" s="89"/>
      <c r="H69" s="89"/>
      <c r="I69" s="89"/>
      <c r="J69" s="89"/>
      <c r="K69" s="89"/>
      <c r="L69" s="75"/>
    </row>
    <row r="70" spans="1:12" x14ac:dyDescent="0.25">
      <c r="A70" s="85"/>
      <c r="B70" s="86"/>
      <c r="C70" s="89"/>
      <c r="D70" s="89"/>
      <c r="E70" s="89"/>
      <c r="F70" s="89"/>
      <c r="G70" s="89"/>
      <c r="H70" s="89"/>
      <c r="I70" s="89"/>
      <c r="J70" s="89"/>
      <c r="K70" s="89"/>
      <c r="L70" s="75"/>
    </row>
    <row r="71" spans="1:12" x14ac:dyDescent="0.25">
      <c r="A71" s="85"/>
      <c r="B71" s="86"/>
      <c r="C71" s="89"/>
      <c r="D71" s="89"/>
      <c r="E71" s="89"/>
      <c r="F71" s="89"/>
      <c r="G71" s="89"/>
      <c r="H71" s="89"/>
      <c r="I71" s="89"/>
      <c r="J71" s="89"/>
      <c r="K71" s="89"/>
      <c r="L71" s="75"/>
    </row>
    <row r="72" spans="1:12" x14ac:dyDescent="0.25">
      <c r="A72" s="85"/>
      <c r="B72" s="86"/>
      <c r="C72" s="89"/>
      <c r="D72" s="89"/>
      <c r="E72" s="89"/>
      <c r="F72" s="89"/>
      <c r="G72" s="89"/>
      <c r="H72" s="89"/>
      <c r="I72" s="89"/>
      <c r="J72" s="89"/>
      <c r="K72" s="89"/>
      <c r="L72" s="75"/>
    </row>
    <row r="73" spans="1:12" x14ac:dyDescent="0.25">
      <c r="A73" s="85"/>
      <c r="B73" s="86"/>
      <c r="C73" s="89"/>
      <c r="D73" s="89"/>
      <c r="E73" s="89"/>
      <c r="F73" s="89"/>
      <c r="G73" s="89"/>
      <c r="H73" s="89"/>
      <c r="I73" s="89"/>
      <c r="J73" s="89"/>
      <c r="K73" s="89"/>
      <c r="L73" s="75"/>
    </row>
    <row r="74" spans="1:12" x14ac:dyDescent="0.25">
      <c r="A74" s="85"/>
      <c r="B74" s="86"/>
      <c r="C74" s="89"/>
      <c r="D74" s="89"/>
      <c r="E74" s="89"/>
      <c r="F74" s="89"/>
      <c r="G74" s="89"/>
      <c r="H74" s="89"/>
      <c r="I74" s="89"/>
      <c r="J74" s="89"/>
      <c r="K74" s="89"/>
      <c r="L74" s="75"/>
    </row>
    <row r="75" spans="1:12" x14ac:dyDescent="0.25">
      <c r="A75" s="85"/>
      <c r="B75" s="86"/>
      <c r="C75" s="89"/>
      <c r="D75" s="89"/>
      <c r="E75" s="89"/>
      <c r="F75" s="89"/>
      <c r="G75" s="89"/>
      <c r="H75" s="89"/>
      <c r="I75" s="89"/>
      <c r="J75" s="89"/>
      <c r="K75" s="89"/>
      <c r="L75" s="75"/>
    </row>
    <row r="76" spans="1:12" x14ac:dyDescent="0.25">
      <c r="A76" s="85"/>
      <c r="B76" s="86"/>
      <c r="C76" s="89"/>
      <c r="D76" s="89"/>
      <c r="E76" s="89"/>
      <c r="F76" s="89"/>
      <c r="G76" s="89"/>
      <c r="H76" s="89"/>
      <c r="I76" s="89"/>
      <c r="J76" s="89"/>
      <c r="K76" s="89"/>
      <c r="L76" s="75"/>
    </row>
    <row r="77" spans="1:12" x14ac:dyDescent="0.25">
      <c r="A77" s="85"/>
      <c r="B77" s="86"/>
      <c r="C77" s="89"/>
      <c r="D77" s="89"/>
      <c r="E77" s="89"/>
      <c r="F77" s="89"/>
      <c r="G77" s="89"/>
      <c r="H77" s="89"/>
      <c r="I77" s="89"/>
      <c r="J77" s="89"/>
      <c r="K77" s="89"/>
      <c r="L77" s="75"/>
    </row>
    <row r="78" spans="1:12" x14ac:dyDescent="0.25">
      <c r="A78" s="85"/>
      <c r="B78" s="86"/>
      <c r="C78" s="89"/>
      <c r="D78" s="89"/>
      <c r="E78" s="89"/>
      <c r="F78" s="89"/>
      <c r="G78" s="89"/>
      <c r="H78" s="89"/>
      <c r="I78" s="89"/>
      <c r="J78" s="89"/>
      <c r="K78" s="89"/>
      <c r="L78" s="75"/>
    </row>
    <row r="79" spans="1:12" x14ac:dyDescent="0.25">
      <c r="A79" s="85"/>
      <c r="B79" s="86"/>
      <c r="C79" s="89"/>
      <c r="D79" s="89"/>
      <c r="E79" s="89"/>
      <c r="F79" s="89"/>
      <c r="G79" s="89"/>
      <c r="H79" s="89"/>
      <c r="I79" s="89"/>
      <c r="J79" s="89"/>
      <c r="K79" s="89"/>
      <c r="L79" s="75"/>
    </row>
    <row r="80" spans="1:12" x14ac:dyDescent="0.25">
      <c r="A80" s="85"/>
      <c r="B80" s="86"/>
      <c r="C80" s="89"/>
      <c r="D80" s="89"/>
      <c r="E80" s="89"/>
      <c r="F80" s="89"/>
      <c r="G80" s="89"/>
      <c r="H80" s="89"/>
      <c r="I80" s="89"/>
      <c r="J80" s="89"/>
      <c r="K80" s="89"/>
      <c r="L80" s="75"/>
    </row>
    <row r="81" spans="1:12" x14ac:dyDescent="0.25">
      <c r="A81" s="85"/>
      <c r="B81" s="86"/>
      <c r="C81" s="89"/>
      <c r="D81" s="89"/>
      <c r="E81" s="89"/>
      <c r="F81" s="89"/>
      <c r="G81" s="89"/>
      <c r="H81" s="89"/>
      <c r="I81" s="89"/>
      <c r="J81" s="89"/>
      <c r="K81" s="89"/>
      <c r="L81" s="75"/>
    </row>
    <row r="82" spans="1:12" x14ac:dyDescent="0.25">
      <c r="A82" s="85"/>
      <c r="B82" s="86"/>
      <c r="C82" s="89"/>
      <c r="D82" s="89"/>
      <c r="E82" s="89"/>
      <c r="F82" s="89"/>
      <c r="G82" s="89"/>
      <c r="H82" s="89"/>
      <c r="I82" s="89"/>
      <c r="J82" s="89"/>
      <c r="K82" s="89"/>
      <c r="L82" s="75"/>
    </row>
    <row r="83" spans="1:12" x14ac:dyDescent="0.25">
      <c r="A83" s="85"/>
      <c r="B83" s="86"/>
      <c r="C83" s="89"/>
      <c r="D83" s="89"/>
      <c r="E83" s="89"/>
      <c r="F83" s="89"/>
      <c r="G83" s="89"/>
      <c r="H83" s="89"/>
      <c r="I83" s="89"/>
      <c r="J83" s="89"/>
      <c r="K83" s="89"/>
      <c r="L83" s="75"/>
    </row>
    <row r="84" spans="1:12" x14ac:dyDescent="0.25">
      <c r="A84" s="85"/>
      <c r="B84" s="86"/>
      <c r="C84" s="89"/>
      <c r="D84" s="89"/>
      <c r="E84" s="89"/>
      <c r="F84" s="89"/>
      <c r="G84" s="89"/>
      <c r="H84" s="89"/>
      <c r="I84" s="89"/>
      <c r="J84" s="89"/>
      <c r="K84" s="89"/>
      <c r="L84" s="75"/>
    </row>
    <row r="85" spans="1:12" x14ac:dyDescent="0.25">
      <c r="A85" s="85"/>
      <c r="B85" s="86"/>
      <c r="C85" s="89"/>
      <c r="D85" s="89"/>
      <c r="E85" s="89"/>
      <c r="F85" s="89"/>
      <c r="G85" s="89"/>
      <c r="H85" s="89"/>
      <c r="I85" s="89"/>
      <c r="J85" s="89"/>
      <c r="K85" s="89"/>
      <c r="L85" s="75"/>
    </row>
    <row r="86" spans="1:12" x14ac:dyDescent="0.25">
      <c r="A86" s="85"/>
      <c r="B86" s="86"/>
      <c r="C86" s="89"/>
      <c r="D86" s="89"/>
      <c r="E86" s="89"/>
      <c r="F86" s="89"/>
      <c r="G86" s="89"/>
      <c r="H86" s="89"/>
      <c r="I86" s="89"/>
      <c r="J86" s="89"/>
      <c r="K86" s="89"/>
      <c r="L86" s="75"/>
    </row>
    <row r="87" spans="1:12" x14ac:dyDescent="0.25">
      <c r="A87" s="85"/>
      <c r="B87" s="86"/>
      <c r="C87" s="89"/>
      <c r="D87" s="89"/>
      <c r="E87" s="89"/>
      <c r="F87" s="89"/>
      <c r="G87" s="89"/>
      <c r="H87" s="89"/>
      <c r="I87" s="89"/>
      <c r="J87" s="89"/>
      <c r="K87" s="89"/>
      <c r="L87" s="75"/>
    </row>
    <row r="88" spans="1:12" x14ac:dyDescent="0.25">
      <c r="A88" s="85"/>
      <c r="B88" s="86"/>
      <c r="C88" s="89"/>
      <c r="D88" s="89"/>
      <c r="E88" s="89"/>
      <c r="F88" s="89"/>
      <c r="G88" s="89"/>
      <c r="H88" s="89"/>
      <c r="I88" s="89"/>
      <c r="J88" s="89"/>
      <c r="K88" s="89"/>
      <c r="L88" s="75"/>
    </row>
    <row r="89" spans="1:12" x14ac:dyDescent="0.25">
      <c r="A89" s="85"/>
      <c r="B89" s="86"/>
      <c r="C89" s="89"/>
      <c r="D89" s="89"/>
      <c r="E89" s="89"/>
      <c r="F89" s="89"/>
      <c r="G89" s="89"/>
      <c r="H89" s="89"/>
      <c r="I89" s="89"/>
      <c r="J89" s="89"/>
      <c r="K89" s="89"/>
      <c r="L89" s="75"/>
    </row>
    <row r="90" spans="1:12" x14ac:dyDescent="0.25">
      <c r="A90" s="85"/>
      <c r="B90" s="86"/>
      <c r="C90" s="89"/>
      <c r="D90" s="89"/>
      <c r="E90" s="89"/>
      <c r="F90" s="89"/>
      <c r="G90" s="89"/>
      <c r="H90" s="89"/>
      <c r="I90" s="89"/>
      <c r="J90" s="89"/>
      <c r="K90" s="89"/>
      <c r="L90" s="75"/>
    </row>
    <row r="91" spans="1:12" x14ac:dyDescent="0.25">
      <c r="A91" s="85"/>
      <c r="B91" s="86"/>
      <c r="C91" s="89"/>
      <c r="D91" s="89"/>
      <c r="E91" s="89"/>
      <c r="F91" s="89"/>
      <c r="G91" s="89"/>
      <c r="H91" s="89"/>
      <c r="I91" s="89"/>
      <c r="J91" s="89"/>
      <c r="K91" s="89"/>
      <c r="L91" s="75"/>
    </row>
  </sheetData>
  <mergeCells count="18">
    <mergeCell ref="J8:J9"/>
    <mergeCell ref="K8:K9"/>
    <mergeCell ref="L8:L9"/>
    <mergeCell ref="A58:L58"/>
    <mergeCell ref="C3:L3"/>
    <mergeCell ref="A6:L6"/>
    <mergeCell ref="A7:B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C2:L2"/>
    <mergeCell ref="A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D97E7-3642-4DDD-A0FE-C9AB214391BF}">
  <dimension ref="A1:L26"/>
  <sheetViews>
    <sheetView topLeftCell="A19" workbookViewId="0">
      <selection sqref="A1:XFD1048576"/>
    </sheetView>
  </sheetViews>
  <sheetFormatPr defaultColWidth="8.85546875" defaultRowHeight="15" x14ac:dyDescent="0.25"/>
  <cols>
    <col min="1" max="1" width="52.140625" style="96" customWidth="1"/>
    <col min="2" max="6" width="26.140625" style="96" customWidth="1"/>
    <col min="7" max="7" width="15.5703125" style="96" customWidth="1"/>
    <col min="8" max="8" width="18" style="96" customWidth="1"/>
    <col min="9" max="9" width="32.5703125" style="96" customWidth="1"/>
    <col min="10" max="10" width="32" style="96" customWidth="1"/>
    <col min="11" max="11" width="25.5703125" style="96" customWidth="1"/>
    <col min="12" max="16384" width="8.85546875" style="96"/>
  </cols>
  <sheetData>
    <row r="1" spans="1:12" ht="15.75" x14ac:dyDescent="0.25">
      <c r="A1" s="94"/>
      <c r="B1" s="94"/>
      <c r="C1" s="94"/>
      <c r="D1" s="94"/>
      <c r="E1" s="94"/>
      <c r="F1" s="94"/>
      <c r="G1" s="95" t="s">
        <v>63</v>
      </c>
    </row>
    <row r="2" spans="1:12" ht="18.75" x14ac:dyDescent="0.25">
      <c r="A2" s="97" t="s">
        <v>64</v>
      </c>
      <c r="B2" s="97"/>
      <c r="C2" s="97"/>
      <c r="D2" s="97"/>
      <c r="E2" s="97"/>
      <c r="F2" s="97"/>
      <c r="G2" s="97"/>
      <c r="H2" s="98"/>
      <c r="I2" s="98"/>
      <c r="J2" s="98"/>
    </row>
    <row r="3" spans="1:12" ht="18.75" x14ac:dyDescent="0.25">
      <c r="A3" s="99" t="s">
        <v>2</v>
      </c>
      <c r="B3" s="99"/>
      <c r="C3" s="99"/>
      <c r="D3" s="99"/>
      <c r="E3" s="99"/>
      <c r="F3" s="99"/>
      <c r="G3" s="99"/>
      <c r="H3" s="100"/>
      <c r="I3" s="100"/>
      <c r="J3" s="100"/>
    </row>
    <row r="4" spans="1:12" ht="15.75" x14ac:dyDescent="0.25">
      <c r="A4" s="101"/>
      <c r="B4" s="101"/>
      <c r="C4" s="101"/>
      <c r="D4" s="101"/>
      <c r="E4" s="101"/>
      <c r="F4" s="101"/>
      <c r="G4" s="102" t="s">
        <v>3</v>
      </c>
      <c r="H4" s="103"/>
    </row>
    <row r="5" spans="1:12" ht="30" customHeight="1" x14ac:dyDescent="0.25">
      <c r="A5" s="104" t="s">
        <v>65</v>
      </c>
      <c r="B5" s="104" t="s">
        <v>66</v>
      </c>
      <c r="C5" s="104" t="s">
        <v>10</v>
      </c>
      <c r="D5" s="104" t="s">
        <v>11</v>
      </c>
      <c r="E5" s="104" t="s">
        <v>13</v>
      </c>
      <c r="F5" s="104" t="s">
        <v>14</v>
      </c>
      <c r="G5" s="105" t="s">
        <v>67</v>
      </c>
      <c r="H5" s="106"/>
    </row>
    <row r="6" spans="1:12" ht="76.5" customHeight="1" x14ac:dyDescent="0.25">
      <c r="A6" s="104"/>
      <c r="B6" s="104"/>
      <c r="C6" s="104"/>
      <c r="D6" s="104"/>
      <c r="E6" s="104"/>
      <c r="F6" s="104"/>
      <c r="G6" s="105"/>
      <c r="H6" s="106"/>
    </row>
    <row r="7" spans="1:12" x14ac:dyDescent="0.25">
      <c r="A7" s="107">
        <v>1</v>
      </c>
      <c r="B7" s="107">
        <v>2</v>
      </c>
      <c r="C7" s="107">
        <v>3</v>
      </c>
      <c r="D7" s="107">
        <v>4</v>
      </c>
      <c r="E7" s="107">
        <v>5</v>
      </c>
      <c r="F7" s="107">
        <v>6</v>
      </c>
      <c r="G7" s="107" t="s">
        <v>68</v>
      </c>
      <c r="H7" s="106"/>
    </row>
    <row r="8" spans="1:12" ht="18.75" x14ac:dyDescent="0.25">
      <c r="A8" s="108" t="s">
        <v>69</v>
      </c>
      <c r="B8" s="109">
        <v>20593572.876800001</v>
      </c>
      <c r="C8" s="110">
        <v>4731336.4000000004</v>
      </c>
      <c r="D8" s="110">
        <v>2270656.7999999998</v>
      </c>
      <c r="E8" s="110">
        <v>888906</v>
      </c>
      <c r="F8" s="110">
        <v>7890899.2000000002</v>
      </c>
      <c r="G8" s="111">
        <v>38.317290774198838</v>
      </c>
      <c r="H8" s="106"/>
      <c r="I8" s="106"/>
      <c r="J8" s="106"/>
      <c r="K8" s="106"/>
      <c r="L8" s="106"/>
    </row>
    <row r="9" spans="1:12" ht="15.75" x14ac:dyDescent="0.25">
      <c r="A9" s="112" t="s">
        <v>70</v>
      </c>
      <c r="B9" s="113">
        <v>13162365.6774</v>
      </c>
      <c r="C9" s="113">
        <v>3153219.8</v>
      </c>
      <c r="D9" s="113">
        <v>797724</v>
      </c>
      <c r="E9" s="113">
        <v>573255.6</v>
      </c>
      <c r="F9" s="113">
        <v>4524199.4000000004</v>
      </c>
      <c r="G9" s="114">
        <v>34.372236046960204</v>
      </c>
      <c r="H9" s="106"/>
      <c r="I9" s="106"/>
      <c r="J9" s="106"/>
      <c r="K9" s="106"/>
      <c r="L9" s="106"/>
    </row>
    <row r="10" spans="1:12" ht="15.75" x14ac:dyDescent="0.25">
      <c r="A10" s="112" t="s">
        <v>71</v>
      </c>
      <c r="B10" s="113">
        <v>5481208.9296000004</v>
      </c>
      <c r="C10" s="113">
        <v>1188144.3999999999</v>
      </c>
      <c r="D10" s="113">
        <v>311634.7</v>
      </c>
      <c r="E10" s="113">
        <v>257550.3</v>
      </c>
      <c r="F10" s="113">
        <v>1757329.4</v>
      </c>
      <c r="G10" s="114">
        <v>32.060981848547115</v>
      </c>
      <c r="H10" s="115"/>
      <c r="I10" s="106"/>
      <c r="J10" s="106"/>
      <c r="K10" s="106"/>
      <c r="L10" s="106"/>
    </row>
    <row r="11" spans="1:12" ht="15.75" x14ac:dyDescent="0.25">
      <c r="A11" s="112" t="s">
        <v>72</v>
      </c>
      <c r="B11" s="113">
        <v>1949998.2697999999</v>
      </c>
      <c r="C11" s="113">
        <v>389972.20000000065</v>
      </c>
      <c r="D11" s="113">
        <v>1161298.0999999999</v>
      </c>
      <c r="E11" s="113">
        <v>58100.100000000035</v>
      </c>
      <c r="F11" s="113">
        <v>1609370.4</v>
      </c>
      <c r="G11" s="114">
        <v>82.531888613678802</v>
      </c>
      <c r="H11" s="106"/>
      <c r="I11" s="106"/>
      <c r="J11" s="106"/>
      <c r="K11" s="106"/>
      <c r="L11" s="106"/>
    </row>
    <row r="12" spans="1:12" ht="15.75" x14ac:dyDescent="0.25">
      <c r="A12" s="116" t="s">
        <v>17</v>
      </c>
      <c r="B12" s="117">
        <v>7523778.6276000002</v>
      </c>
      <c r="C12" s="117">
        <v>1787931.6</v>
      </c>
      <c r="D12" s="117">
        <v>434560.7</v>
      </c>
      <c r="E12" s="117">
        <v>214235</v>
      </c>
      <c r="F12" s="117">
        <v>2436727.2999999998</v>
      </c>
      <c r="G12" s="118">
        <v>32.387014831366564</v>
      </c>
      <c r="H12" s="106"/>
      <c r="I12" s="106"/>
      <c r="J12" s="106"/>
      <c r="K12" s="106"/>
      <c r="L12" s="106"/>
    </row>
    <row r="13" spans="1:12" ht="15.75" x14ac:dyDescent="0.25">
      <c r="A13" s="116" t="s">
        <v>18</v>
      </c>
      <c r="B13" s="117">
        <v>13069794.199999999</v>
      </c>
      <c r="C13" s="119">
        <v>2943404.8</v>
      </c>
      <c r="D13" s="117">
        <v>1836096.1</v>
      </c>
      <c r="E13" s="117">
        <v>674671</v>
      </c>
      <c r="F13" s="117">
        <v>5454171.9000000004</v>
      </c>
      <c r="G13" s="118">
        <v>41.731123050124239</v>
      </c>
      <c r="H13" s="106"/>
      <c r="I13" s="106"/>
      <c r="J13" s="106"/>
      <c r="K13" s="106"/>
      <c r="L13" s="106"/>
    </row>
    <row r="14" spans="1:12" ht="15.75" x14ac:dyDescent="0.25">
      <c r="A14" s="120" t="s">
        <v>73</v>
      </c>
      <c r="B14" s="121">
        <v>6730696.631099999</v>
      </c>
      <c r="C14" s="121">
        <v>1641954.7000000002</v>
      </c>
      <c r="D14" s="121">
        <v>431639.99999999994</v>
      </c>
      <c r="E14" s="121">
        <v>356462.5</v>
      </c>
      <c r="F14" s="121">
        <v>2430057.2000000002</v>
      </c>
      <c r="G14" s="122">
        <v>36.104096398753533</v>
      </c>
      <c r="H14" s="106"/>
      <c r="I14" s="106"/>
      <c r="J14" s="106"/>
      <c r="K14" s="106"/>
      <c r="L14" s="106"/>
    </row>
    <row r="15" spans="1:12" ht="15.75" x14ac:dyDescent="0.25">
      <c r="A15" s="123" t="s">
        <v>74</v>
      </c>
      <c r="B15" s="113">
        <v>4552792.7182999998</v>
      </c>
      <c r="C15" s="113">
        <v>1116212.3</v>
      </c>
      <c r="D15" s="113">
        <v>238202.19999999995</v>
      </c>
      <c r="E15" s="113">
        <v>242350.8</v>
      </c>
      <c r="F15" s="113">
        <v>1596765.3</v>
      </c>
      <c r="G15" s="114">
        <v>35.072216083587215</v>
      </c>
      <c r="H15" s="106"/>
      <c r="I15" s="106"/>
      <c r="J15" s="106"/>
      <c r="K15" s="106"/>
      <c r="L15" s="106"/>
    </row>
    <row r="16" spans="1:12" ht="15.75" x14ac:dyDescent="0.25">
      <c r="A16" s="123" t="s">
        <v>75</v>
      </c>
      <c r="B16" s="113">
        <v>960593.1176</v>
      </c>
      <c r="C16" s="113">
        <v>198134.5</v>
      </c>
      <c r="D16" s="113">
        <v>73596.299999999988</v>
      </c>
      <c r="E16" s="113">
        <v>70530.100000000006</v>
      </c>
      <c r="F16" s="113">
        <v>342260.9</v>
      </c>
      <c r="G16" s="114">
        <v>35.630163669621531</v>
      </c>
      <c r="H16" s="106"/>
      <c r="I16" s="106"/>
      <c r="J16" s="106"/>
      <c r="K16" s="106"/>
      <c r="L16" s="106"/>
    </row>
    <row r="17" spans="1:12" ht="15.75" x14ac:dyDescent="0.25">
      <c r="A17" s="123" t="s">
        <v>76</v>
      </c>
      <c r="B17" s="113">
        <v>1217310.7952000001</v>
      </c>
      <c r="C17" s="113">
        <v>327607.90000000002</v>
      </c>
      <c r="D17" s="113">
        <v>119841.5</v>
      </c>
      <c r="E17" s="113">
        <v>43581.599999999999</v>
      </c>
      <c r="F17" s="113">
        <v>491031</v>
      </c>
      <c r="G17" s="114">
        <v>40.337356896545494</v>
      </c>
      <c r="H17" s="106"/>
      <c r="I17" s="106"/>
      <c r="J17" s="106"/>
      <c r="K17" s="106"/>
      <c r="L17" s="106"/>
    </row>
    <row r="18" spans="1:12" ht="15.75" x14ac:dyDescent="0.25">
      <c r="A18" s="120" t="s">
        <v>77</v>
      </c>
      <c r="B18" s="121">
        <v>3811481.6000000001</v>
      </c>
      <c r="C18" s="121">
        <v>787314.60000000009</v>
      </c>
      <c r="D18" s="121">
        <v>275239.59999999998</v>
      </c>
      <c r="E18" s="121">
        <v>248309.5</v>
      </c>
      <c r="F18" s="121">
        <v>1310863.7000000002</v>
      </c>
      <c r="G18" s="122">
        <v>34.39249713287348</v>
      </c>
      <c r="H18" s="106"/>
      <c r="I18" s="106"/>
      <c r="J18" s="106"/>
      <c r="K18" s="106"/>
      <c r="L18" s="106"/>
    </row>
    <row r="19" spans="1:12" ht="15.75" x14ac:dyDescent="0.25">
      <c r="A19" s="123" t="s">
        <v>78</v>
      </c>
      <c r="B19" s="113">
        <v>3020508</v>
      </c>
      <c r="C19" s="113">
        <v>614447.1</v>
      </c>
      <c r="D19" s="113">
        <v>222502.3</v>
      </c>
      <c r="E19" s="113">
        <v>199806</v>
      </c>
      <c r="F19" s="113">
        <v>1036755.4</v>
      </c>
      <c r="G19" s="114">
        <v>34.323875321634638</v>
      </c>
      <c r="H19" s="106"/>
      <c r="I19" s="106"/>
      <c r="J19" s="106"/>
      <c r="K19" s="106"/>
      <c r="L19" s="106"/>
    </row>
    <row r="20" spans="1:12" ht="15.75" x14ac:dyDescent="0.25">
      <c r="A20" s="123" t="s">
        <v>79</v>
      </c>
      <c r="B20" s="113">
        <v>125916.6</v>
      </c>
      <c r="C20" s="113">
        <v>20063.3</v>
      </c>
      <c r="D20" s="113">
        <v>7740.9000000000015</v>
      </c>
      <c r="E20" s="113">
        <v>6570.5</v>
      </c>
      <c r="F20" s="113">
        <v>34374.699999999997</v>
      </c>
      <c r="G20" s="114">
        <v>27.299577656957062</v>
      </c>
      <c r="H20" s="106"/>
      <c r="I20" s="106"/>
      <c r="J20" s="106"/>
      <c r="K20" s="106"/>
      <c r="L20" s="106"/>
    </row>
    <row r="21" spans="1:12" ht="15.75" x14ac:dyDescent="0.25">
      <c r="A21" s="123" t="s">
        <v>80</v>
      </c>
      <c r="B21" s="113">
        <v>665057</v>
      </c>
      <c r="C21" s="113">
        <v>152804.20000000001</v>
      </c>
      <c r="D21" s="113">
        <v>44996.399999999994</v>
      </c>
      <c r="E21" s="113">
        <v>41933</v>
      </c>
      <c r="F21" s="113">
        <v>239733.6</v>
      </c>
      <c r="G21" s="114">
        <v>36.04707566419119</v>
      </c>
      <c r="H21" s="106"/>
      <c r="I21" s="106"/>
      <c r="J21" s="106"/>
      <c r="K21" s="106"/>
      <c r="L21" s="106"/>
    </row>
    <row r="22" spans="1:12" ht="15.75" x14ac:dyDescent="0.25">
      <c r="A22" s="124" t="s">
        <v>81</v>
      </c>
      <c r="B22" s="125">
        <v>2527615.9689000002</v>
      </c>
      <c r="C22" s="125">
        <v>514135.49999999953</v>
      </c>
      <c r="D22" s="125">
        <v>1129216.5</v>
      </c>
      <c r="E22" s="125">
        <v>69899</v>
      </c>
      <c r="F22" s="125">
        <v>1713251</v>
      </c>
      <c r="G22" s="126">
        <v>67.781301474590478</v>
      </c>
      <c r="H22" s="106"/>
      <c r="I22" s="106"/>
      <c r="J22" s="106"/>
      <c r="K22" s="106"/>
      <c r="L22" s="106"/>
    </row>
    <row r="24" spans="1:12" x14ac:dyDescent="0.25">
      <c r="D24" s="106"/>
      <c r="E24" s="106"/>
    </row>
    <row r="25" spans="1:12" x14ac:dyDescent="0.25">
      <c r="D25" s="106"/>
      <c r="E25" s="106"/>
      <c r="F25" s="106"/>
    </row>
    <row r="26" spans="1:12" x14ac:dyDescent="0.25">
      <c r="D26" s="106"/>
      <c r="E26" s="106"/>
    </row>
  </sheetData>
  <mergeCells count="9">
    <mergeCell ref="A2:G2"/>
    <mergeCell ref="A3:G3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0496C-98BE-4DCA-8049-2F1332326061}">
  <dimension ref="A1:E115"/>
  <sheetViews>
    <sheetView workbookViewId="0">
      <selection sqref="A1:XFD1048576"/>
    </sheetView>
  </sheetViews>
  <sheetFormatPr defaultRowHeight="12.75" x14ac:dyDescent="0.2"/>
  <cols>
    <col min="1" max="1" width="50.85546875" style="129" customWidth="1"/>
    <col min="2" max="2" width="7.28515625" style="129" customWidth="1"/>
    <col min="3" max="3" width="15.5703125" style="129" customWidth="1"/>
    <col min="4" max="4" width="14" style="129" customWidth="1"/>
    <col min="5" max="5" width="12" style="129" customWidth="1"/>
    <col min="6" max="16384" width="9.140625" style="129"/>
  </cols>
  <sheetData>
    <row r="1" spans="1:5" ht="18.75" x14ac:dyDescent="0.3">
      <c r="A1" s="127"/>
      <c r="B1" s="127"/>
      <c r="C1" s="127"/>
      <c r="D1" s="128" t="s">
        <v>82</v>
      </c>
      <c r="E1" s="128"/>
    </row>
    <row r="2" spans="1:5" ht="60" customHeight="1" x14ac:dyDescent="0.2">
      <c r="A2" s="130" t="s">
        <v>83</v>
      </c>
      <c r="B2" s="130"/>
      <c r="C2" s="130"/>
      <c r="D2" s="130"/>
      <c r="E2" s="130"/>
    </row>
    <row r="3" spans="1:5" ht="18.75" x14ac:dyDescent="0.2">
      <c r="A3" s="97" t="s">
        <v>2</v>
      </c>
      <c r="B3" s="97"/>
      <c r="C3" s="97"/>
      <c r="D3" s="97"/>
      <c r="E3" s="97"/>
    </row>
    <row r="4" spans="1:5" x14ac:dyDescent="0.2">
      <c r="A4" s="131" t="s">
        <v>3</v>
      </c>
      <c r="B4" s="131"/>
      <c r="C4" s="131"/>
      <c r="D4" s="131"/>
      <c r="E4" s="131"/>
    </row>
    <row r="5" spans="1:5" ht="30" x14ac:dyDescent="0.2">
      <c r="A5" s="132" t="s">
        <v>84</v>
      </c>
      <c r="B5" s="132" t="s">
        <v>85</v>
      </c>
      <c r="C5" s="132" t="s">
        <v>86</v>
      </c>
      <c r="D5" s="132" t="s">
        <v>87</v>
      </c>
      <c r="E5" s="132" t="s">
        <v>67</v>
      </c>
    </row>
    <row r="6" spans="1:5" ht="15" x14ac:dyDescent="0.2">
      <c r="A6" s="133">
        <v>1</v>
      </c>
      <c r="B6" s="133">
        <v>2</v>
      </c>
      <c r="C6" s="133">
        <v>3</v>
      </c>
      <c r="D6" s="133">
        <v>4</v>
      </c>
      <c r="E6" s="133">
        <v>5</v>
      </c>
    </row>
    <row r="7" spans="1:5" ht="18.75" customHeight="1" x14ac:dyDescent="0.2">
      <c r="A7" s="134" t="s">
        <v>88</v>
      </c>
      <c r="B7" s="135"/>
      <c r="C7" s="136">
        <v>21932781.107000001</v>
      </c>
      <c r="D7" s="136">
        <v>8300016.5508859996</v>
      </c>
      <c r="E7" s="137">
        <v>37.831464908195336</v>
      </c>
    </row>
    <row r="8" spans="1:5" ht="18" customHeight="1" x14ac:dyDescent="0.2">
      <c r="A8" s="138" t="s">
        <v>89</v>
      </c>
      <c r="B8" s="139" t="s">
        <v>90</v>
      </c>
      <c r="C8" s="140">
        <v>2621887.6875999998</v>
      </c>
      <c r="D8" s="140">
        <v>564084.66159849998</v>
      </c>
      <c r="E8" s="141">
        <v>21.425800588457669</v>
      </c>
    </row>
    <row r="9" spans="1:5" ht="15.75" x14ac:dyDescent="0.2">
      <c r="A9" s="142" t="s">
        <v>91</v>
      </c>
      <c r="B9" s="143" t="s">
        <v>92</v>
      </c>
      <c r="C9" s="144">
        <v>28794.552899999999</v>
      </c>
      <c r="D9" s="144">
        <v>10667.16261548</v>
      </c>
      <c r="E9" s="145">
        <v>37.045765747868238</v>
      </c>
    </row>
    <row r="10" spans="1:5" ht="38.25" x14ac:dyDescent="0.2">
      <c r="A10" s="142" t="s">
        <v>93</v>
      </c>
      <c r="B10" s="143" t="s">
        <v>94</v>
      </c>
      <c r="C10" s="144">
        <v>17335.5543</v>
      </c>
      <c r="D10" s="144">
        <v>5739.7477461899998</v>
      </c>
      <c r="E10" s="145">
        <v>33.109686871621982</v>
      </c>
    </row>
    <row r="11" spans="1:5" ht="38.25" x14ac:dyDescent="0.2">
      <c r="A11" s="142" t="s">
        <v>95</v>
      </c>
      <c r="B11" s="143" t="s">
        <v>96</v>
      </c>
      <c r="C11" s="144">
        <v>8896.0233000000007</v>
      </c>
      <c r="D11" s="144">
        <v>2706.2877425400002</v>
      </c>
      <c r="E11" s="145">
        <v>30.421320305444794</v>
      </c>
    </row>
    <row r="12" spans="1:5" ht="15.75" x14ac:dyDescent="0.2">
      <c r="A12" s="142" t="s">
        <v>97</v>
      </c>
      <c r="B12" s="143" t="s">
        <v>98</v>
      </c>
      <c r="C12" s="144">
        <v>200616.20269999999</v>
      </c>
      <c r="D12" s="144">
        <v>69920.455848940008</v>
      </c>
      <c r="E12" s="145">
        <v>34.852845835936073</v>
      </c>
    </row>
    <row r="13" spans="1:5" ht="38.25" x14ac:dyDescent="0.2">
      <c r="A13" s="142" t="s">
        <v>99</v>
      </c>
      <c r="B13" s="143" t="s">
        <v>100</v>
      </c>
      <c r="C13" s="144">
        <v>312343.84719999996</v>
      </c>
      <c r="D13" s="144">
        <v>103259.84691809</v>
      </c>
      <c r="E13" s="145">
        <v>33.059670566191969</v>
      </c>
    </row>
    <row r="14" spans="1:5" ht="15.75" x14ac:dyDescent="0.2">
      <c r="A14" s="142" t="s">
        <v>101</v>
      </c>
      <c r="B14" s="143" t="s">
        <v>102</v>
      </c>
      <c r="C14" s="144">
        <v>18967.874899999999</v>
      </c>
      <c r="D14" s="144">
        <v>16381.453882899999</v>
      </c>
      <c r="E14" s="145">
        <v>86.364202470040539</v>
      </c>
    </row>
    <row r="15" spans="1:5" ht="25.5" x14ac:dyDescent="0.2">
      <c r="A15" s="142" t="s">
        <v>103</v>
      </c>
      <c r="B15" s="143" t="s">
        <v>104</v>
      </c>
      <c r="C15" s="144">
        <v>297090.24860000005</v>
      </c>
      <c r="D15" s="144">
        <v>156009.92859334001</v>
      </c>
      <c r="E15" s="145">
        <v>52.512638610158668</v>
      </c>
    </row>
    <row r="16" spans="1:5" ht="15.75" x14ac:dyDescent="0.2">
      <c r="A16" s="142" t="s">
        <v>105</v>
      </c>
      <c r="B16" s="143" t="s">
        <v>106</v>
      </c>
      <c r="C16" s="144">
        <v>99217.465299999996</v>
      </c>
      <c r="D16" s="144">
        <v>23017.42732024</v>
      </c>
      <c r="E16" s="145">
        <v>23.198967289320585</v>
      </c>
    </row>
    <row r="17" spans="1:5" ht="15.75" x14ac:dyDescent="0.2">
      <c r="A17" s="142" t="s">
        <v>107</v>
      </c>
      <c r="B17" s="143" t="s">
        <v>108</v>
      </c>
      <c r="C17" s="144">
        <v>194527.4485</v>
      </c>
      <c r="D17" s="144">
        <v>95942.455580580005</v>
      </c>
      <c r="E17" s="145">
        <v>49.320780342512947</v>
      </c>
    </row>
    <row r="18" spans="1:5" ht="15.75" x14ac:dyDescent="0.2">
      <c r="A18" s="142" t="s">
        <v>109</v>
      </c>
      <c r="B18" s="146" t="s">
        <v>110</v>
      </c>
      <c r="C18" s="144">
        <v>1128094.0492999998</v>
      </c>
      <c r="D18" s="144">
        <v>0</v>
      </c>
      <c r="E18" s="145">
        <v>0</v>
      </c>
    </row>
    <row r="19" spans="1:5" ht="25.5" x14ac:dyDescent="0.2">
      <c r="A19" s="142" t="s">
        <v>111</v>
      </c>
      <c r="B19" s="143" t="s">
        <v>112</v>
      </c>
      <c r="C19" s="144">
        <v>48376.438700000006</v>
      </c>
      <c r="D19" s="144">
        <v>19098.104623669999</v>
      </c>
      <c r="E19" s="145">
        <v>39.478111942270765</v>
      </c>
    </row>
    <row r="20" spans="1:5" ht="15.75" x14ac:dyDescent="0.2">
      <c r="A20" s="142" t="s">
        <v>113</v>
      </c>
      <c r="B20" s="143" t="s">
        <v>114</v>
      </c>
      <c r="C20" s="144">
        <v>267627.98190000001</v>
      </c>
      <c r="D20" s="144">
        <f>59017.55672653+2324.234</f>
        <v>61341.790726529995</v>
      </c>
      <c r="E20" s="145">
        <v>22.920531811001187</v>
      </c>
    </row>
    <row r="21" spans="1:5" ht="18.75" customHeight="1" x14ac:dyDescent="0.2">
      <c r="A21" s="138" t="s">
        <v>115</v>
      </c>
      <c r="B21" s="139" t="s">
        <v>116</v>
      </c>
      <c r="C21" s="140">
        <v>3321932.2720999997</v>
      </c>
      <c r="D21" s="140">
        <v>1409457.9314973699</v>
      </c>
      <c r="E21" s="147">
        <v>42.428858147862357</v>
      </c>
    </row>
    <row r="22" spans="1:5" ht="15.75" x14ac:dyDescent="0.2">
      <c r="A22" s="142" t="s">
        <v>117</v>
      </c>
      <c r="B22" s="143" t="s">
        <v>118</v>
      </c>
      <c r="C22" s="144">
        <v>2417407.6621999997</v>
      </c>
      <c r="D22" s="144">
        <v>1062446.27485719</v>
      </c>
      <c r="E22" s="145">
        <v>43.949818289658857</v>
      </c>
    </row>
    <row r="23" spans="1:5" ht="15.75" x14ac:dyDescent="0.2">
      <c r="A23" s="142" t="s">
        <v>119</v>
      </c>
      <c r="B23" s="143" t="s">
        <v>120</v>
      </c>
      <c r="C23" s="144">
        <v>7508.7305999999999</v>
      </c>
      <c r="D23" s="144">
        <v>3298.12931415</v>
      </c>
      <c r="E23" s="145">
        <v>43.923926557572862</v>
      </c>
    </row>
    <row r="24" spans="1:5" ht="15.75" x14ac:dyDescent="0.2">
      <c r="A24" s="142" t="s">
        <v>121</v>
      </c>
      <c r="B24" s="143" t="s">
        <v>122</v>
      </c>
      <c r="C24" s="144">
        <v>3581.2507999999998</v>
      </c>
      <c r="D24" s="144">
        <v>886.08477124000001</v>
      </c>
      <c r="E24" s="145">
        <v>24.742326654139944</v>
      </c>
    </row>
    <row r="25" spans="1:5" ht="15.75" x14ac:dyDescent="0.2">
      <c r="A25" s="142" t="s">
        <v>123</v>
      </c>
      <c r="B25" s="143" t="s">
        <v>124</v>
      </c>
      <c r="C25" s="144">
        <v>47251.044500000004</v>
      </c>
      <c r="D25" s="144">
        <v>21098.368583080002</v>
      </c>
      <c r="E25" s="145">
        <v>44.651644860633716</v>
      </c>
    </row>
    <row r="26" spans="1:5" ht="25.5" x14ac:dyDescent="0.2">
      <c r="A26" s="142" t="s">
        <v>125</v>
      </c>
      <c r="B26" s="143" t="s">
        <v>126</v>
      </c>
      <c r="C26" s="144">
        <v>10948.205599999999</v>
      </c>
      <c r="D26" s="144">
        <v>1547.6039748000001</v>
      </c>
      <c r="E26" s="145">
        <v>14.135686078091192</v>
      </c>
    </row>
    <row r="27" spans="1:5" ht="25.5" x14ac:dyDescent="0.2">
      <c r="A27" s="142" t="s">
        <v>127</v>
      </c>
      <c r="B27" s="143" t="s">
        <v>128</v>
      </c>
      <c r="C27" s="144">
        <v>370573.663</v>
      </c>
      <c r="D27" s="144">
        <v>151670.95579192002</v>
      </c>
      <c r="E27" s="145">
        <v>40.928692709584169</v>
      </c>
    </row>
    <row r="28" spans="1:5" ht="15.75" x14ac:dyDescent="0.2">
      <c r="A28" s="142" t="s">
        <v>129</v>
      </c>
      <c r="B28" s="143" t="s">
        <v>130</v>
      </c>
      <c r="C28" s="144">
        <v>464661.71539999999</v>
      </c>
      <c r="D28" s="144">
        <v>168510.51420499</v>
      </c>
      <c r="E28" s="145">
        <v>36.265202968126864</v>
      </c>
    </row>
    <row r="29" spans="1:5" ht="33.75" customHeight="1" x14ac:dyDescent="0.2">
      <c r="A29" s="138" t="s">
        <v>131</v>
      </c>
      <c r="B29" s="139" t="s">
        <v>132</v>
      </c>
      <c r="C29" s="140">
        <v>2380412.4184000003</v>
      </c>
      <c r="D29" s="140">
        <v>773773.79303181008</v>
      </c>
      <c r="E29" s="147">
        <v>32.505871127655425</v>
      </c>
    </row>
    <row r="30" spans="1:5" ht="15.75" x14ac:dyDescent="0.2">
      <c r="A30" s="142" t="s">
        <v>133</v>
      </c>
      <c r="B30" s="143" t="s">
        <v>134</v>
      </c>
      <c r="C30" s="144">
        <v>133150.18799999999</v>
      </c>
      <c r="D30" s="144">
        <v>46120.573157370003</v>
      </c>
      <c r="E30" s="145">
        <v>34.638008289834339</v>
      </c>
    </row>
    <row r="31" spans="1:5" ht="15.75" x14ac:dyDescent="0.2">
      <c r="A31" s="142" t="s">
        <v>135</v>
      </c>
      <c r="B31" s="143" t="s">
        <v>136</v>
      </c>
      <c r="C31" s="144">
        <v>707429.63970000006</v>
      </c>
      <c r="D31" s="144">
        <v>248583.95400676999</v>
      </c>
      <c r="E31" s="145">
        <v>35.139035750917515</v>
      </c>
    </row>
    <row r="32" spans="1:5" ht="15.75" x14ac:dyDescent="0.2">
      <c r="A32" s="142" t="s">
        <v>137</v>
      </c>
      <c r="B32" s="143" t="s">
        <v>138</v>
      </c>
      <c r="C32" s="144">
        <v>253607.90230000002</v>
      </c>
      <c r="D32" s="144">
        <v>91152.22718141001</v>
      </c>
      <c r="E32" s="145">
        <v>35.942187272060409</v>
      </c>
    </row>
    <row r="33" spans="1:5" ht="15.75" x14ac:dyDescent="0.2">
      <c r="A33" s="142" t="s">
        <v>139</v>
      </c>
      <c r="B33" s="143" t="s">
        <v>140</v>
      </c>
      <c r="C33" s="144">
        <v>80968.578299999994</v>
      </c>
      <c r="D33" s="144">
        <v>24623.187637179999</v>
      </c>
      <c r="E33" s="145">
        <v>30.410794105767323</v>
      </c>
    </row>
    <row r="34" spans="1:5" ht="15.75" x14ac:dyDescent="0.2">
      <c r="A34" s="142" t="s">
        <v>141</v>
      </c>
      <c r="B34" s="143" t="s">
        <v>142</v>
      </c>
      <c r="C34" s="144">
        <v>210659.04869999998</v>
      </c>
      <c r="D34" s="144">
        <v>85939.516605839992</v>
      </c>
      <c r="E34" s="145">
        <v>40.795549555636057</v>
      </c>
    </row>
    <row r="35" spans="1:5" ht="15.75" x14ac:dyDescent="0.2">
      <c r="A35" s="142" t="s">
        <v>143</v>
      </c>
      <c r="B35" s="143" t="s">
        <v>144</v>
      </c>
      <c r="C35" s="144">
        <v>377433.99229999998</v>
      </c>
      <c r="D35" s="144">
        <v>135430.97040809999</v>
      </c>
      <c r="E35" s="145">
        <v>35.882027896537181</v>
      </c>
    </row>
    <row r="36" spans="1:5" ht="15.75" x14ac:dyDescent="0.2">
      <c r="A36" s="142" t="s">
        <v>145</v>
      </c>
      <c r="B36" s="143" t="s">
        <v>146</v>
      </c>
      <c r="C36" s="144">
        <v>152839.45550000001</v>
      </c>
      <c r="D36" s="144">
        <v>56526.115184779999</v>
      </c>
      <c r="E36" s="145">
        <v>36.983981001410982</v>
      </c>
    </row>
    <row r="37" spans="1:5" ht="25.5" customHeight="1" x14ac:dyDescent="0.2">
      <c r="A37" s="142" t="s">
        <v>147</v>
      </c>
      <c r="B37" s="143" t="s">
        <v>148</v>
      </c>
      <c r="C37" s="144">
        <v>61120.530899999998</v>
      </c>
      <c r="D37" s="144">
        <v>18745.243998599999</v>
      </c>
      <c r="E37" s="145">
        <v>30.669308205567305</v>
      </c>
    </row>
    <row r="38" spans="1:5" ht="15.75" x14ac:dyDescent="0.2">
      <c r="A38" s="142" t="s">
        <v>149</v>
      </c>
      <c r="B38" s="143" t="s">
        <v>150</v>
      </c>
      <c r="C38" s="144">
        <v>155891.35310000001</v>
      </c>
      <c r="D38" s="144">
        <v>47749.20397155</v>
      </c>
      <c r="E38" s="145">
        <v>30.629796343431696</v>
      </c>
    </row>
    <row r="39" spans="1:5" ht="15.75" x14ac:dyDescent="0.2">
      <c r="A39" s="142" t="s">
        <v>151</v>
      </c>
      <c r="B39" s="143" t="s">
        <v>152</v>
      </c>
      <c r="C39" s="144">
        <v>2850.7403999999997</v>
      </c>
      <c r="D39" s="144">
        <v>546.54334451</v>
      </c>
      <c r="E39" s="145">
        <v>19.171978778214953</v>
      </c>
    </row>
    <row r="40" spans="1:5" ht="25.5" customHeight="1" x14ac:dyDescent="0.2">
      <c r="A40" s="142" t="s">
        <v>153</v>
      </c>
      <c r="B40" s="143" t="s">
        <v>154</v>
      </c>
      <c r="C40" s="144">
        <v>39329.760499999997</v>
      </c>
      <c r="D40" s="144">
        <v>8682.4888608199999</v>
      </c>
      <c r="E40" s="145">
        <v>22.076129502034473</v>
      </c>
    </row>
    <row r="41" spans="1:5" ht="25.5" x14ac:dyDescent="0.2">
      <c r="A41" s="142" t="s">
        <v>155</v>
      </c>
      <c r="B41" s="143" t="s">
        <v>156</v>
      </c>
      <c r="C41" s="144">
        <v>205131.22869999998</v>
      </c>
      <c r="D41" s="144">
        <v>9673.7686748799988</v>
      </c>
      <c r="E41" s="145">
        <v>4.7158927171579901</v>
      </c>
    </row>
    <row r="42" spans="1:5" ht="15.75" x14ac:dyDescent="0.2">
      <c r="A42" s="138" t="s">
        <v>157</v>
      </c>
      <c r="B42" s="139" t="s">
        <v>158</v>
      </c>
      <c r="C42" s="140">
        <v>3009613.9885999998</v>
      </c>
      <c r="D42" s="140">
        <v>774149.86494396999</v>
      </c>
      <c r="E42" s="147">
        <v>25.722563354514644</v>
      </c>
    </row>
    <row r="43" spans="1:5" ht="15.75" x14ac:dyDescent="0.2">
      <c r="A43" s="142" t="s">
        <v>159</v>
      </c>
      <c r="B43" s="143" t="s">
        <v>160</v>
      </c>
      <c r="C43" s="144">
        <v>27738.281899999998</v>
      </c>
      <c r="D43" s="144">
        <v>8304.4155876999994</v>
      </c>
      <c r="E43" s="145">
        <v>29.93846416890009</v>
      </c>
    </row>
    <row r="44" spans="1:5" ht="15.75" x14ac:dyDescent="0.2">
      <c r="A44" s="142" t="s">
        <v>161</v>
      </c>
      <c r="B44" s="143" t="s">
        <v>162</v>
      </c>
      <c r="C44" s="144">
        <v>21523.7857</v>
      </c>
      <c r="D44" s="144">
        <v>10266.724709850001</v>
      </c>
      <c r="E44" s="145">
        <v>47.699437510428297</v>
      </c>
    </row>
    <row r="45" spans="1:5" ht="15.75" x14ac:dyDescent="0.2">
      <c r="A45" s="142" t="s">
        <v>163</v>
      </c>
      <c r="B45" s="143" t="s">
        <v>164</v>
      </c>
      <c r="C45" s="144">
        <v>51719.681499999999</v>
      </c>
      <c r="D45" s="144">
        <v>7067.1969494799996</v>
      </c>
      <c r="E45" s="145">
        <v>13.664424730612465</v>
      </c>
    </row>
    <row r="46" spans="1:5" ht="15.75" x14ac:dyDescent="0.2">
      <c r="A46" s="142" t="s">
        <v>165</v>
      </c>
      <c r="B46" s="143" t="s">
        <v>166</v>
      </c>
      <c r="C46" s="144">
        <v>34140.649400000002</v>
      </c>
      <c r="D46" s="144">
        <v>12132.92124775</v>
      </c>
      <c r="E46" s="145">
        <v>35.538050567222072</v>
      </c>
    </row>
    <row r="47" spans="1:5" ht="15.75" x14ac:dyDescent="0.2">
      <c r="A47" s="142" t="s">
        <v>167</v>
      </c>
      <c r="B47" s="143" t="s">
        <v>168</v>
      </c>
      <c r="C47" s="144">
        <v>292435.54200000002</v>
      </c>
      <c r="D47" s="144">
        <v>84694.423203949991</v>
      </c>
      <c r="E47" s="145">
        <v>28.961740636830658</v>
      </c>
    </row>
    <row r="48" spans="1:5" ht="15.75" x14ac:dyDescent="0.2">
      <c r="A48" s="142" t="s">
        <v>169</v>
      </c>
      <c r="B48" s="143" t="s">
        <v>170</v>
      </c>
      <c r="C48" s="144">
        <v>22661.6738</v>
      </c>
      <c r="D48" s="144">
        <v>6252.0280110600006</v>
      </c>
      <c r="E48" s="145">
        <v>27.588553547443617</v>
      </c>
    </row>
    <row r="49" spans="1:5" ht="15.75" x14ac:dyDescent="0.2">
      <c r="A49" s="142" t="s">
        <v>171</v>
      </c>
      <c r="B49" s="143" t="s">
        <v>172</v>
      </c>
      <c r="C49" s="144">
        <v>41384.423799999997</v>
      </c>
      <c r="D49" s="144">
        <v>16111.08092287</v>
      </c>
      <c r="E49" s="145">
        <v>38.930301411783823</v>
      </c>
    </row>
    <row r="50" spans="1:5" ht="15.75" x14ac:dyDescent="0.2">
      <c r="A50" s="142" t="s">
        <v>173</v>
      </c>
      <c r="B50" s="143" t="s">
        <v>174</v>
      </c>
      <c r="C50" s="144">
        <v>345862.40869999997</v>
      </c>
      <c r="D50" s="144">
        <v>113152.86163932001</v>
      </c>
      <c r="E50" s="145">
        <v>32.716149194886476</v>
      </c>
    </row>
    <row r="51" spans="1:5" ht="15.75" x14ac:dyDescent="0.2">
      <c r="A51" s="142" t="s">
        <v>175</v>
      </c>
      <c r="B51" s="143" t="s">
        <v>176</v>
      </c>
      <c r="C51" s="144">
        <v>819516.86210000003</v>
      </c>
      <c r="D51" s="144">
        <v>170785.35749066001</v>
      </c>
      <c r="E51" s="145">
        <v>20.839761253115039</v>
      </c>
    </row>
    <row r="52" spans="1:5" ht="15.75" x14ac:dyDescent="0.2">
      <c r="A52" s="142" t="s">
        <v>177</v>
      </c>
      <c r="B52" s="143" t="s">
        <v>178</v>
      </c>
      <c r="C52" s="144">
        <v>135629.3192</v>
      </c>
      <c r="D52" s="144">
        <v>15766.92776165</v>
      </c>
      <c r="E52" s="145">
        <v>11.625014307120404</v>
      </c>
    </row>
    <row r="53" spans="1:5" ht="25.5" x14ac:dyDescent="0.2">
      <c r="A53" s="142" t="s">
        <v>179</v>
      </c>
      <c r="B53" s="143" t="s">
        <v>180</v>
      </c>
      <c r="C53" s="144">
        <v>255726.81049999999</v>
      </c>
      <c r="D53" s="144">
        <v>76358.013209750003</v>
      </c>
      <c r="E53" s="145">
        <v>29.859213064306374</v>
      </c>
    </row>
    <row r="54" spans="1:5" ht="15.75" x14ac:dyDescent="0.2">
      <c r="A54" s="142" t="s">
        <v>181</v>
      </c>
      <c r="B54" s="143" t="s">
        <v>182</v>
      </c>
      <c r="C54" s="144">
        <v>961274.55</v>
      </c>
      <c r="D54" s="144">
        <v>253257.91420992999</v>
      </c>
      <c r="E54" s="145">
        <v>26.346054226644195</v>
      </c>
    </row>
    <row r="55" spans="1:5" ht="15.75" x14ac:dyDescent="0.2">
      <c r="A55" s="138" t="s">
        <v>183</v>
      </c>
      <c r="B55" s="139" t="s">
        <v>184</v>
      </c>
      <c r="C55" s="140">
        <v>371776.13939999999</v>
      </c>
      <c r="D55" s="140">
        <v>139311.79147918001</v>
      </c>
      <c r="E55" s="147">
        <v>37.4719560281657</v>
      </c>
    </row>
    <row r="56" spans="1:5" ht="15.75" x14ac:dyDescent="0.2">
      <c r="A56" s="142" t="s">
        <v>185</v>
      </c>
      <c r="B56" s="143" t="s">
        <v>186</v>
      </c>
      <c r="C56" s="144">
        <v>93323.925000000003</v>
      </c>
      <c r="D56" s="144">
        <v>13851.46676505</v>
      </c>
      <c r="E56" s="145">
        <v>14.842353410500039</v>
      </c>
    </row>
    <row r="57" spans="1:5" ht="15.75" x14ac:dyDescent="0.2">
      <c r="A57" s="142" t="s">
        <v>187</v>
      </c>
      <c r="B57" s="143" t="s">
        <v>188</v>
      </c>
      <c r="C57" s="144">
        <v>73527.26890000001</v>
      </c>
      <c r="D57" s="144">
        <v>37176.276652980006</v>
      </c>
      <c r="E57" s="145">
        <v>50.561209751366142</v>
      </c>
    </row>
    <row r="58" spans="1:5" ht="15.75" x14ac:dyDescent="0.2">
      <c r="A58" s="142" t="s">
        <v>189</v>
      </c>
      <c r="B58" s="143" t="s">
        <v>190</v>
      </c>
      <c r="C58" s="144">
        <v>88516.208799999993</v>
      </c>
      <c r="D58" s="144">
        <v>34291.657173580003</v>
      </c>
      <c r="E58" s="145">
        <v>38.740539883560857</v>
      </c>
    </row>
    <row r="59" spans="1:5" ht="25.5" x14ac:dyDescent="0.2">
      <c r="A59" s="142" t="s">
        <v>191</v>
      </c>
      <c r="B59" s="143" t="s">
        <v>192</v>
      </c>
      <c r="C59" s="144">
        <v>713.45309999999995</v>
      </c>
      <c r="D59" s="144">
        <v>356.72654999999997</v>
      </c>
      <c r="E59" s="145">
        <v>50</v>
      </c>
    </row>
    <row r="60" spans="1:5" ht="25.5" x14ac:dyDescent="0.2">
      <c r="A60" s="142" t="s">
        <v>193</v>
      </c>
      <c r="B60" s="143" t="s">
        <v>194</v>
      </c>
      <c r="C60" s="144">
        <v>115695.2836</v>
      </c>
      <c r="D60" s="144">
        <v>53635.66433757</v>
      </c>
      <c r="E60" s="145">
        <v>46.359421636414922</v>
      </c>
    </row>
    <row r="61" spans="1:5" ht="15.75" x14ac:dyDescent="0.2">
      <c r="A61" s="138" t="s">
        <v>195</v>
      </c>
      <c r="B61" s="139" t="s">
        <v>196</v>
      </c>
      <c r="C61" s="140">
        <v>301207.51319999999</v>
      </c>
      <c r="D61" s="140">
        <v>120279.64259722999</v>
      </c>
      <c r="E61" s="147">
        <v>39.932484193169856</v>
      </c>
    </row>
    <row r="62" spans="1:5" ht="15.75" x14ac:dyDescent="0.2">
      <c r="A62" s="142" t="s">
        <v>197</v>
      </c>
      <c r="B62" s="143" t="s">
        <v>198</v>
      </c>
      <c r="C62" s="144">
        <v>16089.802800000001</v>
      </c>
      <c r="D62" s="144">
        <v>1882.64207794</v>
      </c>
      <c r="E62" s="145">
        <v>11.700839975117656</v>
      </c>
    </row>
    <row r="63" spans="1:5" ht="25.5" x14ac:dyDescent="0.2">
      <c r="A63" s="142" t="s">
        <v>199</v>
      </c>
      <c r="B63" s="143" t="s">
        <v>200</v>
      </c>
      <c r="C63" s="144">
        <v>11679.1014</v>
      </c>
      <c r="D63" s="144">
        <v>5766.5683526700004</v>
      </c>
      <c r="E63" s="145">
        <v>49.375103059469978</v>
      </c>
    </row>
    <row r="64" spans="1:5" ht="25.5" x14ac:dyDescent="0.2">
      <c r="A64" s="142" t="s">
        <v>201</v>
      </c>
      <c r="B64" s="143" t="s">
        <v>202</v>
      </c>
      <c r="C64" s="144">
        <v>826.55709999999999</v>
      </c>
      <c r="D64" s="144">
        <v>384.09654999999998</v>
      </c>
      <c r="E64" s="145">
        <v>46.469451414790335</v>
      </c>
    </row>
    <row r="65" spans="1:5" ht="15.75" x14ac:dyDescent="0.2">
      <c r="A65" s="142" t="s">
        <v>203</v>
      </c>
      <c r="B65" s="143" t="s">
        <v>204</v>
      </c>
      <c r="C65" s="144">
        <v>272612.05189999996</v>
      </c>
      <c r="D65" s="144">
        <v>112246.33561662</v>
      </c>
      <c r="E65" s="145">
        <v>41.174384930639235</v>
      </c>
    </row>
    <row r="66" spans="1:5" ht="15.75" x14ac:dyDescent="0.2">
      <c r="A66" s="138" t="s">
        <v>205</v>
      </c>
      <c r="B66" s="139" t="s">
        <v>206</v>
      </c>
      <c r="C66" s="140">
        <v>1008040.5706</v>
      </c>
      <c r="D66" s="140">
        <v>411800.28361755004</v>
      </c>
      <c r="E66" s="147">
        <v>40.851558521344103</v>
      </c>
    </row>
    <row r="67" spans="1:5" ht="15.75" x14ac:dyDescent="0.2">
      <c r="A67" s="142" t="s">
        <v>207</v>
      </c>
      <c r="B67" s="143" t="s">
        <v>208</v>
      </c>
      <c r="C67" s="144">
        <v>62015.617899999997</v>
      </c>
      <c r="D67" s="144">
        <v>9538.1883389799987</v>
      </c>
      <c r="E67" s="145">
        <v>15.38030041780814</v>
      </c>
    </row>
    <row r="68" spans="1:5" ht="15.75" x14ac:dyDescent="0.2">
      <c r="A68" s="142" t="s">
        <v>209</v>
      </c>
      <c r="B68" s="143" t="s">
        <v>210</v>
      </c>
      <c r="C68" s="144">
        <v>145640.97659999999</v>
      </c>
      <c r="D68" s="144">
        <v>18975.612177439998</v>
      </c>
      <c r="E68" s="145">
        <v>13.029033875237003</v>
      </c>
    </row>
    <row r="69" spans="1:5" ht="15.75" x14ac:dyDescent="0.2">
      <c r="A69" s="142" t="s">
        <v>211</v>
      </c>
      <c r="B69" s="143" t="s">
        <v>212</v>
      </c>
      <c r="C69" s="144">
        <v>35878.880400000002</v>
      </c>
      <c r="D69" s="144">
        <v>5782.4820085000001</v>
      </c>
      <c r="E69" s="145">
        <v>16.116673497147364</v>
      </c>
    </row>
    <row r="70" spans="1:5" ht="15.75" x14ac:dyDescent="0.2">
      <c r="A70" s="142" t="s">
        <v>213</v>
      </c>
      <c r="B70" s="143" t="s">
        <v>214</v>
      </c>
      <c r="C70" s="144">
        <v>37004.273099999999</v>
      </c>
      <c r="D70" s="144">
        <v>22328.888012669999</v>
      </c>
      <c r="E70" s="145">
        <v>60.341377203461398</v>
      </c>
    </row>
    <row r="71" spans="1:5" ht="25.5" x14ac:dyDescent="0.2">
      <c r="A71" s="142" t="s">
        <v>215</v>
      </c>
      <c r="B71" s="143" t="s">
        <v>216</v>
      </c>
      <c r="C71" s="144">
        <v>22748.821499999998</v>
      </c>
      <c r="D71" s="144">
        <v>8140.89627286</v>
      </c>
      <c r="E71" s="145">
        <v>35.786013235279022</v>
      </c>
    </row>
    <row r="72" spans="1:5" ht="15.75" x14ac:dyDescent="0.2">
      <c r="A72" s="142" t="s">
        <v>217</v>
      </c>
      <c r="B72" s="143" t="s">
        <v>218</v>
      </c>
      <c r="C72" s="144">
        <v>625544.3507999999</v>
      </c>
      <c r="D72" s="144">
        <v>331620.55715176003</v>
      </c>
      <c r="E72" s="145">
        <v>53.013116772240878</v>
      </c>
    </row>
    <row r="73" spans="1:5" ht="15.75" x14ac:dyDescent="0.2">
      <c r="A73" s="142" t="s">
        <v>219</v>
      </c>
      <c r="B73" s="143" t="s">
        <v>220</v>
      </c>
      <c r="C73" s="144">
        <v>16969.363000000001</v>
      </c>
      <c r="D73" s="144">
        <v>2522.6197855700002</v>
      </c>
      <c r="E73" s="145">
        <v>14.865730584996031</v>
      </c>
    </row>
    <row r="74" spans="1:5" ht="15.75" x14ac:dyDescent="0.2">
      <c r="A74" s="142" t="s">
        <v>221</v>
      </c>
      <c r="B74" s="143" t="s">
        <v>222</v>
      </c>
      <c r="C74" s="144">
        <v>15456.9247</v>
      </c>
      <c r="D74" s="144">
        <v>5591.9059512600006</v>
      </c>
      <c r="E74" s="145">
        <v>36.177351315297543</v>
      </c>
    </row>
    <row r="75" spans="1:5" ht="15.75" x14ac:dyDescent="0.2">
      <c r="A75" s="142" t="s">
        <v>223</v>
      </c>
      <c r="B75" s="143" t="s">
        <v>224</v>
      </c>
      <c r="C75" s="144">
        <v>46781.3626</v>
      </c>
      <c r="D75" s="144">
        <v>7299.1339185100005</v>
      </c>
      <c r="E75" s="145">
        <v>15.602653520207641</v>
      </c>
    </row>
    <row r="76" spans="1:5" ht="15.75" x14ac:dyDescent="0.2">
      <c r="A76" s="138" t="s">
        <v>225</v>
      </c>
      <c r="B76" s="139" t="s">
        <v>226</v>
      </c>
      <c r="C76" s="140">
        <v>147154.5368</v>
      </c>
      <c r="D76" s="140">
        <v>49641.184403469997</v>
      </c>
      <c r="E76" s="147">
        <v>33.734049580094222</v>
      </c>
    </row>
    <row r="77" spans="1:5" ht="15.75" x14ac:dyDescent="0.2">
      <c r="A77" s="142" t="s">
        <v>227</v>
      </c>
      <c r="B77" s="143" t="s">
        <v>228</v>
      </c>
      <c r="C77" s="144">
        <v>137821.64540000001</v>
      </c>
      <c r="D77" s="144">
        <v>45113.350142629999</v>
      </c>
      <c r="E77" s="145">
        <v>32.733138551420893</v>
      </c>
    </row>
    <row r="78" spans="1:5" ht="15.75" x14ac:dyDescent="0.2">
      <c r="A78" s="142" t="s">
        <v>229</v>
      </c>
      <c r="B78" s="143" t="s">
        <v>230</v>
      </c>
      <c r="C78" s="144">
        <v>5012.5127000000002</v>
      </c>
      <c r="D78" s="144">
        <v>3401.88718543</v>
      </c>
      <c r="E78" s="145">
        <v>67.867901570204509</v>
      </c>
    </row>
    <row r="79" spans="1:5" ht="25.5" x14ac:dyDescent="0.2">
      <c r="A79" s="142" t="s">
        <v>231</v>
      </c>
      <c r="B79" s="143" t="s">
        <v>232</v>
      </c>
      <c r="C79" s="144">
        <v>554.17660000000001</v>
      </c>
      <c r="D79" s="144">
        <v>264.80650000000003</v>
      </c>
      <c r="E79" s="145">
        <v>47.783775063761269</v>
      </c>
    </row>
    <row r="80" spans="1:5" ht="15.75" x14ac:dyDescent="0.2">
      <c r="A80" s="142" t="s">
        <v>233</v>
      </c>
      <c r="B80" s="143" t="s">
        <v>234</v>
      </c>
      <c r="C80" s="144">
        <v>3766.2021</v>
      </c>
      <c r="D80" s="144">
        <f>661.21157541+199.929</f>
        <v>861.14057541</v>
      </c>
      <c r="E80" s="145">
        <v>22.864189242791831</v>
      </c>
    </row>
    <row r="81" spans="1:5" ht="15.75" x14ac:dyDescent="0.2">
      <c r="A81" s="138" t="s">
        <v>235</v>
      </c>
      <c r="B81" s="139" t="s">
        <v>236</v>
      </c>
      <c r="C81" s="140">
        <v>1153887.5030999999</v>
      </c>
      <c r="D81" s="140">
        <v>574649.30081962002</v>
      </c>
      <c r="E81" s="147">
        <v>49.801154729190181</v>
      </c>
    </row>
    <row r="82" spans="1:5" ht="15.75" x14ac:dyDescent="0.2">
      <c r="A82" s="142" t="s">
        <v>237</v>
      </c>
      <c r="B82" s="143" t="s">
        <v>238</v>
      </c>
      <c r="C82" s="144">
        <v>251564.13119999997</v>
      </c>
      <c r="D82" s="144">
        <v>86161.607384889998</v>
      </c>
      <c r="E82" s="145">
        <v>34.250354759991318</v>
      </c>
    </row>
    <row r="83" spans="1:5" ht="15.75" x14ac:dyDescent="0.2">
      <c r="A83" s="142" t="s">
        <v>239</v>
      </c>
      <c r="B83" s="143" t="s">
        <v>240</v>
      </c>
      <c r="C83" s="144">
        <v>219320.47700000001</v>
      </c>
      <c r="D83" s="144">
        <v>72268.90499114999</v>
      </c>
      <c r="E83" s="145">
        <v>32.951280235976313</v>
      </c>
    </row>
    <row r="84" spans="1:5" ht="15.75" x14ac:dyDescent="0.2">
      <c r="A84" s="142" t="s">
        <v>241</v>
      </c>
      <c r="B84" s="143" t="s">
        <v>242</v>
      </c>
      <c r="C84" s="144">
        <v>737.88969999999995</v>
      </c>
      <c r="D84" s="144">
        <v>355.27234472000004</v>
      </c>
      <c r="E84" s="145">
        <v>48.147080074433894</v>
      </c>
    </row>
    <row r="85" spans="1:5" ht="15.75" x14ac:dyDescent="0.2">
      <c r="A85" s="142" t="s">
        <v>243</v>
      </c>
      <c r="B85" s="143" t="s">
        <v>244</v>
      </c>
      <c r="C85" s="144">
        <v>6409.7192999999997</v>
      </c>
      <c r="D85" s="144">
        <v>1890.8068638099999</v>
      </c>
      <c r="E85" s="145">
        <v>29.499058777971758</v>
      </c>
    </row>
    <row r="86" spans="1:5" ht="15.75" x14ac:dyDescent="0.2">
      <c r="A86" s="142" t="s">
        <v>245</v>
      </c>
      <c r="B86" s="143" t="s">
        <v>246</v>
      </c>
      <c r="C86" s="144">
        <v>46930.043600000005</v>
      </c>
      <c r="D86" s="144">
        <v>19037.393725620001</v>
      </c>
      <c r="E86" s="145">
        <v>40.56547206280456</v>
      </c>
    </row>
    <row r="87" spans="1:5" ht="25.5" x14ac:dyDescent="0.2">
      <c r="A87" s="142" t="s">
        <v>247</v>
      </c>
      <c r="B87" s="143" t="s">
        <v>248</v>
      </c>
      <c r="C87" s="144">
        <v>6392.7928000000002</v>
      </c>
      <c r="D87" s="144">
        <v>3113.3642803499997</v>
      </c>
      <c r="E87" s="145">
        <v>48.701160474808432</v>
      </c>
    </row>
    <row r="88" spans="1:5" ht="15.75" x14ac:dyDescent="0.2">
      <c r="A88" s="142" t="s">
        <v>249</v>
      </c>
      <c r="B88" s="143" t="s">
        <v>250</v>
      </c>
      <c r="C88" s="144">
        <v>43894.304299999996</v>
      </c>
      <c r="D88" s="144">
        <v>24601.04725082</v>
      </c>
      <c r="E88" s="145">
        <v>56.046103573442451</v>
      </c>
    </row>
    <row r="89" spans="1:5" ht="18" customHeight="1" x14ac:dyDescent="0.2">
      <c r="A89" s="142" t="s">
        <v>251</v>
      </c>
      <c r="B89" s="143" t="s">
        <v>252</v>
      </c>
      <c r="C89" s="144">
        <v>51913.6322</v>
      </c>
      <c r="D89" s="144">
        <v>31782.752725660001</v>
      </c>
      <c r="E89" s="145">
        <v>61.222363719832337</v>
      </c>
    </row>
    <row r="90" spans="1:5" ht="15.75" x14ac:dyDescent="0.2">
      <c r="A90" s="142" t="s">
        <v>253</v>
      </c>
      <c r="B90" s="143" t="s">
        <v>254</v>
      </c>
      <c r="C90" s="144">
        <v>526724.51300000004</v>
      </c>
      <c r="D90" s="144">
        <v>335438.15125259996</v>
      </c>
      <c r="E90" s="145">
        <v>63.6837935151501</v>
      </c>
    </row>
    <row r="91" spans="1:5" ht="15.75" x14ac:dyDescent="0.2">
      <c r="A91" s="138" t="s">
        <v>255</v>
      </c>
      <c r="B91" s="139" t="s">
        <v>256</v>
      </c>
      <c r="C91" s="140">
        <v>5395238.8253000006</v>
      </c>
      <c r="D91" s="140">
        <v>2503565.5104527799</v>
      </c>
      <c r="E91" s="147">
        <v>46.403237957006844</v>
      </c>
    </row>
    <row r="92" spans="1:5" ht="15.75" x14ac:dyDescent="0.2">
      <c r="A92" s="142" t="s">
        <v>257</v>
      </c>
      <c r="B92" s="143" t="s">
        <v>258</v>
      </c>
      <c r="C92" s="144">
        <v>3067617.1778000002</v>
      </c>
      <c r="D92" s="144">
        <v>1334247.37631795</v>
      </c>
      <c r="E92" s="145">
        <v>43.494585503489411</v>
      </c>
    </row>
    <row r="93" spans="1:5" ht="15.75" x14ac:dyDescent="0.2">
      <c r="A93" s="142" t="s">
        <v>259</v>
      </c>
      <c r="B93" s="143" t="s">
        <v>260</v>
      </c>
      <c r="C93" s="144">
        <v>26777.891299999999</v>
      </c>
      <c r="D93" s="144">
        <v>9011.2323123500009</v>
      </c>
      <c r="E93" s="145">
        <v>33.651762236968978</v>
      </c>
    </row>
    <row r="94" spans="1:5" ht="15.75" x14ac:dyDescent="0.2">
      <c r="A94" s="142" t="s">
        <v>261</v>
      </c>
      <c r="B94" s="143" t="s">
        <v>262</v>
      </c>
      <c r="C94" s="144">
        <v>1158870.0682999999</v>
      </c>
      <c r="D94" s="144">
        <v>623443.50619866</v>
      </c>
      <c r="E94" s="145">
        <v>53.797532894539081</v>
      </c>
    </row>
    <row r="95" spans="1:5" ht="15.75" x14ac:dyDescent="0.2">
      <c r="A95" s="142" t="s">
        <v>263</v>
      </c>
      <c r="B95" s="143" t="s">
        <v>264</v>
      </c>
      <c r="C95" s="144">
        <v>1118650.9197</v>
      </c>
      <c r="D95" s="144">
        <v>530807.62191709003</v>
      </c>
      <c r="E95" s="145">
        <v>47.450693739155206</v>
      </c>
    </row>
    <row r="96" spans="1:5" ht="25.5" x14ac:dyDescent="0.2">
      <c r="A96" s="142" t="s">
        <v>265</v>
      </c>
      <c r="B96" s="143" t="s">
        <v>266</v>
      </c>
      <c r="C96" s="144">
        <v>319.09030000000001</v>
      </c>
      <c r="D96" s="144">
        <v>138.720189</v>
      </c>
      <c r="E96" s="145">
        <v>43.473646488157115</v>
      </c>
    </row>
    <row r="97" spans="1:5" ht="15.75" x14ac:dyDescent="0.2">
      <c r="A97" s="142" t="s">
        <v>267</v>
      </c>
      <c r="B97" s="143" t="s">
        <v>268</v>
      </c>
      <c r="C97" s="144">
        <v>23003.677899999999</v>
      </c>
      <c r="D97" s="144">
        <v>5917.0535177299998</v>
      </c>
      <c r="E97" s="145">
        <v>25.72220643782358</v>
      </c>
    </row>
    <row r="98" spans="1:5" ht="15.75" x14ac:dyDescent="0.2">
      <c r="A98" s="138" t="s">
        <v>269</v>
      </c>
      <c r="B98" s="139" t="s">
        <v>270</v>
      </c>
      <c r="C98" s="140">
        <v>75831.391300000003</v>
      </c>
      <c r="D98" s="140">
        <v>19710.326010780002</v>
      </c>
      <c r="E98" s="147">
        <v>25.99230433845409</v>
      </c>
    </row>
    <row r="99" spans="1:5" ht="15.75" x14ac:dyDescent="0.2">
      <c r="A99" s="142" t="s">
        <v>271</v>
      </c>
      <c r="B99" s="143" t="s">
        <v>272</v>
      </c>
      <c r="C99" s="144">
        <v>4197.7064</v>
      </c>
      <c r="D99" s="144">
        <v>1703.34243997</v>
      </c>
      <c r="E99" s="145">
        <v>40.577931795563401</v>
      </c>
    </row>
    <row r="100" spans="1:5" ht="15.75" x14ac:dyDescent="0.2">
      <c r="A100" s="142" t="s">
        <v>273</v>
      </c>
      <c r="B100" s="143" t="s">
        <v>274</v>
      </c>
      <c r="C100" s="144">
        <v>37165.957600000002</v>
      </c>
      <c r="D100" s="144">
        <v>5744.4086593000002</v>
      </c>
      <c r="E100" s="145">
        <v>15.456102923875692</v>
      </c>
    </row>
    <row r="101" spans="1:5" ht="15.75" x14ac:dyDescent="0.2">
      <c r="A101" s="142" t="s">
        <v>275</v>
      </c>
      <c r="B101" s="143" t="s">
        <v>276</v>
      </c>
      <c r="C101" s="144">
        <v>32463.609399999998</v>
      </c>
      <c r="D101" s="144">
        <v>11644.49349737</v>
      </c>
      <c r="E101" s="145">
        <v>35.869374085587665</v>
      </c>
    </row>
    <row r="102" spans="1:5" ht="25.5" x14ac:dyDescent="0.2">
      <c r="A102" s="142" t="s">
        <v>277</v>
      </c>
      <c r="B102" s="143" t="s">
        <v>278</v>
      </c>
      <c r="C102" s="144">
        <v>460.44929999999999</v>
      </c>
      <c r="D102" s="144">
        <v>209.8246</v>
      </c>
      <c r="E102" s="145">
        <v>45.569533931314481</v>
      </c>
    </row>
    <row r="103" spans="1:5" ht="15.75" x14ac:dyDescent="0.2">
      <c r="A103" s="142" t="s">
        <v>279</v>
      </c>
      <c r="B103" s="143" t="s">
        <v>280</v>
      </c>
      <c r="C103" s="144">
        <v>1543.6686000000002</v>
      </c>
      <c r="D103" s="144">
        <v>408.25681413999996</v>
      </c>
      <c r="E103" s="145">
        <v>26.447180057947666</v>
      </c>
    </row>
    <row r="104" spans="1:5" ht="15.75" x14ac:dyDescent="0.2">
      <c r="A104" s="138" t="s">
        <v>281</v>
      </c>
      <c r="B104" s="139" t="s">
        <v>282</v>
      </c>
      <c r="C104" s="140">
        <v>95913.659899999999</v>
      </c>
      <c r="D104" s="140">
        <v>32053.168913469999</v>
      </c>
      <c r="E104" s="147">
        <v>33.418773662571915</v>
      </c>
    </row>
    <row r="105" spans="1:5" ht="15.75" x14ac:dyDescent="0.2">
      <c r="A105" s="142" t="s">
        <v>283</v>
      </c>
      <c r="B105" s="143" t="s">
        <v>284</v>
      </c>
      <c r="C105" s="144">
        <v>78165.969599999997</v>
      </c>
      <c r="D105" s="144">
        <v>26026.743831659998</v>
      </c>
      <c r="E105" s="145">
        <v>33.2967709155878</v>
      </c>
    </row>
    <row r="106" spans="1:5" ht="15.75" x14ac:dyDescent="0.2">
      <c r="A106" s="142" t="s">
        <v>285</v>
      </c>
      <c r="B106" s="143" t="s">
        <v>286</v>
      </c>
      <c r="C106" s="144">
        <v>5356.5641999999998</v>
      </c>
      <c r="D106" s="144">
        <v>1718.35885897</v>
      </c>
      <c r="E106" s="145">
        <v>32.079497133068998</v>
      </c>
    </row>
    <row r="107" spans="1:5" ht="15.75" x14ac:dyDescent="0.2">
      <c r="A107" s="142" t="s">
        <v>287</v>
      </c>
      <c r="B107" s="143" t="s">
        <v>288</v>
      </c>
      <c r="C107" s="144">
        <v>12391.126099999999</v>
      </c>
      <c r="D107" s="144">
        <v>4308.0662228400006</v>
      </c>
      <c r="E107" s="145">
        <v>34.767350344695473</v>
      </c>
    </row>
    <row r="108" spans="1:5" ht="25.5" x14ac:dyDescent="0.2">
      <c r="A108" s="138" t="s">
        <v>289</v>
      </c>
      <c r="B108" s="139" t="s">
        <v>290</v>
      </c>
      <c r="C108" s="140">
        <v>896955.50910000002</v>
      </c>
      <c r="D108" s="140">
        <v>301561.46138007002</v>
      </c>
      <c r="E108" s="147">
        <v>33.620559584126426</v>
      </c>
    </row>
    <row r="109" spans="1:5" ht="25.5" x14ac:dyDescent="0.2">
      <c r="A109" s="142" t="s">
        <v>291</v>
      </c>
      <c r="B109" s="143" t="s">
        <v>292</v>
      </c>
      <c r="C109" s="144">
        <v>748456.84580000001</v>
      </c>
      <c r="D109" s="144">
        <v>247622.48003944001</v>
      </c>
      <c r="E109" s="145">
        <v>33.084403119429659</v>
      </c>
    </row>
    <row r="110" spans="1:5" ht="25.5" x14ac:dyDescent="0.2">
      <c r="A110" s="142" t="s">
        <v>293</v>
      </c>
      <c r="B110" s="143" t="s">
        <v>294</v>
      </c>
      <c r="C110" s="144">
        <v>148498.66330000001</v>
      </c>
      <c r="D110" s="144">
        <v>53938.981340629995</v>
      </c>
      <c r="E110" s="145">
        <v>36.322873312106097</v>
      </c>
    </row>
    <row r="111" spans="1:5" ht="38.25" x14ac:dyDescent="0.2">
      <c r="A111" s="138" t="s">
        <v>295</v>
      </c>
      <c r="B111" s="139" t="s">
        <v>296</v>
      </c>
      <c r="C111" s="140">
        <v>1152929.0915999999</v>
      </c>
      <c r="D111" s="140">
        <v>625977.63014020002</v>
      </c>
      <c r="E111" s="147">
        <v>54.294547227660573</v>
      </c>
    </row>
    <row r="112" spans="1:5" ht="38.25" x14ac:dyDescent="0.2">
      <c r="A112" s="142" t="s">
        <v>297</v>
      </c>
      <c r="B112" s="143" t="s">
        <v>298</v>
      </c>
      <c r="C112" s="144">
        <v>717866.34460000007</v>
      </c>
      <c r="D112" s="144">
        <v>360285.6</v>
      </c>
      <c r="E112" s="145">
        <v>50.188395473638415</v>
      </c>
    </row>
    <row r="113" spans="1:5" ht="15.75" x14ac:dyDescent="0.2">
      <c r="A113" s="142" t="s">
        <v>299</v>
      </c>
      <c r="B113" s="143" t="s">
        <v>300</v>
      </c>
      <c r="C113" s="144">
        <v>351526.98700000002</v>
      </c>
      <c r="D113" s="144">
        <v>253448.1661</v>
      </c>
      <c r="E113" s="145">
        <v>72.099205885436049</v>
      </c>
    </row>
    <row r="114" spans="1:5" ht="15.75" x14ac:dyDescent="0.2">
      <c r="A114" s="148" t="s">
        <v>301</v>
      </c>
      <c r="B114" s="149" t="s">
        <v>302</v>
      </c>
      <c r="C114" s="150">
        <v>83535.759999999995</v>
      </c>
      <c r="D114" s="150">
        <v>12243.8640402</v>
      </c>
      <c r="E114" s="145">
        <v>14.657033155860438</v>
      </c>
    </row>
    <row r="115" spans="1:5" x14ac:dyDescent="0.2">
      <c r="A115" s="151"/>
      <c r="D115" s="152"/>
    </row>
  </sheetData>
  <mergeCells count="4">
    <mergeCell ref="D1:E1"/>
    <mergeCell ref="A2:E2"/>
    <mergeCell ref="A3:E3"/>
    <mergeCell ref="A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D52C2-0947-49C0-9DC0-DCBBCFD77AC8}">
  <dimension ref="A1:Q66"/>
  <sheetViews>
    <sheetView workbookViewId="0">
      <selection sqref="A1:XFD1048576"/>
    </sheetView>
  </sheetViews>
  <sheetFormatPr defaultRowHeight="12.75" x14ac:dyDescent="0.2"/>
  <cols>
    <col min="1" max="1" width="34.42578125" style="181" customWidth="1"/>
    <col min="2" max="2" width="4.42578125" style="181" customWidth="1"/>
    <col min="3" max="3" width="13.140625" style="185" customWidth="1"/>
    <col min="4" max="4" width="11.7109375" style="185" customWidth="1"/>
    <col min="5" max="5" width="14" style="185" customWidth="1"/>
    <col min="6" max="6" width="14.140625" style="185" customWidth="1"/>
    <col min="7" max="7" width="13.140625" style="185" customWidth="1"/>
    <col min="8" max="8" width="14.42578125" style="185" customWidth="1"/>
    <col min="9" max="9" width="12.7109375" style="185" customWidth="1"/>
    <col min="10" max="10" width="14.85546875" style="185" customWidth="1"/>
    <col min="11" max="11" width="14" style="185" customWidth="1"/>
    <col min="12" max="12" width="12.28515625" style="185" customWidth="1"/>
    <col min="13" max="13" width="11.140625" style="181" customWidth="1"/>
    <col min="14" max="14" width="50.5703125" style="182" customWidth="1"/>
    <col min="15" max="15" width="9.140625" style="182"/>
    <col min="16" max="16" width="13" style="182" customWidth="1"/>
    <col min="17" max="17" width="9.140625" style="182"/>
    <col min="18" max="18" width="11" style="181" customWidth="1"/>
    <col min="19" max="19" width="11.85546875" style="181" customWidth="1"/>
    <col min="20" max="20" width="10.7109375" style="181" customWidth="1"/>
    <col min="21" max="256" width="9.140625" style="181"/>
    <col min="257" max="257" width="34.42578125" style="181" customWidth="1"/>
    <col min="258" max="258" width="4.42578125" style="181" customWidth="1"/>
    <col min="259" max="259" width="13.140625" style="181" customWidth="1"/>
    <col min="260" max="260" width="11.7109375" style="181" customWidth="1"/>
    <col min="261" max="261" width="14" style="181" customWidth="1"/>
    <col min="262" max="262" width="14.140625" style="181" customWidth="1"/>
    <col min="263" max="263" width="13.140625" style="181" customWidth="1"/>
    <col min="264" max="264" width="14.42578125" style="181" customWidth="1"/>
    <col min="265" max="265" width="12.7109375" style="181" customWidth="1"/>
    <col min="266" max="266" width="14.85546875" style="181" customWidth="1"/>
    <col min="267" max="267" width="14" style="181" customWidth="1"/>
    <col min="268" max="268" width="12.28515625" style="181" customWidth="1"/>
    <col min="269" max="269" width="11.140625" style="181" customWidth="1"/>
    <col min="270" max="270" width="50.5703125" style="181" customWidth="1"/>
    <col min="271" max="271" width="9.140625" style="181"/>
    <col min="272" max="272" width="13" style="181" customWidth="1"/>
    <col min="273" max="273" width="9.140625" style="181"/>
    <col min="274" max="274" width="11" style="181" customWidth="1"/>
    <col min="275" max="275" width="11.85546875" style="181" customWidth="1"/>
    <col min="276" max="276" width="10.7109375" style="181" customWidth="1"/>
    <col min="277" max="512" width="9.140625" style="181"/>
    <col min="513" max="513" width="34.42578125" style="181" customWidth="1"/>
    <col min="514" max="514" width="4.42578125" style="181" customWidth="1"/>
    <col min="515" max="515" width="13.140625" style="181" customWidth="1"/>
    <col min="516" max="516" width="11.7109375" style="181" customWidth="1"/>
    <col min="517" max="517" width="14" style="181" customWidth="1"/>
    <col min="518" max="518" width="14.140625" style="181" customWidth="1"/>
    <col min="519" max="519" width="13.140625" style="181" customWidth="1"/>
    <col min="520" max="520" width="14.42578125" style="181" customWidth="1"/>
    <col min="521" max="521" width="12.7109375" style="181" customWidth="1"/>
    <col min="522" max="522" width="14.85546875" style="181" customWidth="1"/>
    <col min="523" max="523" width="14" style="181" customWidth="1"/>
    <col min="524" max="524" width="12.28515625" style="181" customWidth="1"/>
    <col min="525" max="525" width="11.140625" style="181" customWidth="1"/>
    <col min="526" max="526" width="50.5703125" style="181" customWidth="1"/>
    <col min="527" max="527" width="9.140625" style="181"/>
    <col min="528" max="528" width="13" style="181" customWidth="1"/>
    <col min="529" max="529" width="9.140625" style="181"/>
    <col min="530" max="530" width="11" style="181" customWidth="1"/>
    <col min="531" max="531" width="11.85546875" style="181" customWidth="1"/>
    <col min="532" max="532" width="10.7109375" style="181" customWidth="1"/>
    <col min="533" max="768" width="9.140625" style="181"/>
    <col min="769" max="769" width="34.42578125" style="181" customWidth="1"/>
    <col min="770" max="770" width="4.42578125" style="181" customWidth="1"/>
    <col min="771" max="771" width="13.140625" style="181" customWidth="1"/>
    <col min="772" max="772" width="11.7109375" style="181" customWidth="1"/>
    <col min="773" max="773" width="14" style="181" customWidth="1"/>
    <col min="774" max="774" width="14.140625" style="181" customWidth="1"/>
    <col min="775" max="775" width="13.140625" style="181" customWidth="1"/>
    <col min="776" max="776" width="14.42578125" style="181" customWidth="1"/>
    <col min="777" max="777" width="12.7109375" style="181" customWidth="1"/>
    <col min="778" max="778" width="14.85546875" style="181" customWidth="1"/>
    <col min="779" max="779" width="14" style="181" customWidth="1"/>
    <col min="780" max="780" width="12.28515625" style="181" customWidth="1"/>
    <col min="781" max="781" width="11.140625" style="181" customWidth="1"/>
    <col min="782" max="782" width="50.5703125" style="181" customWidth="1"/>
    <col min="783" max="783" width="9.140625" style="181"/>
    <col min="784" max="784" width="13" style="181" customWidth="1"/>
    <col min="785" max="785" width="9.140625" style="181"/>
    <col min="786" max="786" width="11" style="181" customWidth="1"/>
    <col min="787" max="787" width="11.85546875" style="181" customWidth="1"/>
    <col min="788" max="788" width="10.7109375" style="181" customWidth="1"/>
    <col min="789" max="1024" width="9.140625" style="181"/>
    <col min="1025" max="1025" width="34.42578125" style="181" customWidth="1"/>
    <col min="1026" max="1026" width="4.42578125" style="181" customWidth="1"/>
    <col min="1027" max="1027" width="13.140625" style="181" customWidth="1"/>
    <col min="1028" max="1028" width="11.7109375" style="181" customWidth="1"/>
    <col min="1029" max="1029" width="14" style="181" customWidth="1"/>
    <col min="1030" max="1030" width="14.140625" style="181" customWidth="1"/>
    <col min="1031" max="1031" width="13.140625" style="181" customWidth="1"/>
    <col min="1032" max="1032" width="14.42578125" style="181" customWidth="1"/>
    <col min="1033" max="1033" width="12.7109375" style="181" customWidth="1"/>
    <col min="1034" max="1034" width="14.85546875" style="181" customWidth="1"/>
    <col min="1035" max="1035" width="14" style="181" customWidth="1"/>
    <col min="1036" max="1036" width="12.28515625" style="181" customWidth="1"/>
    <col min="1037" max="1037" width="11.140625" style="181" customWidth="1"/>
    <col min="1038" max="1038" width="50.5703125" style="181" customWidth="1"/>
    <col min="1039" max="1039" width="9.140625" style="181"/>
    <col min="1040" max="1040" width="13" style="181" customWidth="1"/>
    <col min="1041" max="1041" width="9.140625" style="181"/>
    <col min="1042" max="1042" width="11" style="181" customWidth="1"/>
    <col min="1043" max="1043" width="11.85546875" style="181" customWidth="1"/>
    <col min="1044" max="1044" width="10.7109375" style="181" customWidth="1"/>
    <col min="1045" max="1280" width="9.140625" style="181"/>
    <col min="1281" max="1281" width="34.42578125" style="181" customWidth="1"/>
    <col min="1282" max="1282" width="4.42578125" style="181" customWidth="1"/>
    <col min="1283" max="1283" width="13.140625" style="181" customWidth="1"/>
    <col min="1284" max="1284" width="11.7109375" style="181" customWidth="1"/>
    <col min="1285" max="1285" width="14" style="181" customWidth="1"/>
    <col min="1286" max="1286" width="14.140625" style="181" customWidth="1"/>
    <col min="1287" max="1287" width="13.140625" style="181" customWidth="1"/>
    <col min="1288" max="1288" width="14.42578125" style="181" customWidth="1"/>
    <col min="1289" max="1289" width="12.7109375" style="181" customWidth="1"/>
    <col min="1290" max="1290" width="14.85546875" style="181" customWidth="1"/>
    <col min="1291" max="1291" width="14" style="181" customWidth="1"/>
    <col min="1292" max="1292" width="12.28515625" style="181" customWidth="1"/>
    <col min="1293" max="1293" width="11.140625" style="181" customWidth="1"/>
    <col min="1294" max="1294" width="50.5703125" style="181" customWidth="1"/>
    <col min="1295" max="1295" width="9.140625" style="181"/>
    <col min="1296" max="1296" width="13" style="181" customWidth="1"/>
    <col min="1297" max="1297" width="9.140625" style="181"/>
    <col min="1298" max="1298" width="11" style="181" customWidth="1"/>
    <col min="1299" max="1299" width="11.85546875" style="181" customWidth="1"/>
    <col min="1300" max="1300" width="10.7109375" style="181" customWidth="1"/>
    <col min="1301" max="1536" width="9.140625" style="181"/>
    <col min="1537" max="1537" width="34.42578125" style="181" customWidth="1"/>
    <col min="1538" max="1538" width="4.42578125" style="181" customWidth="1"/>
    <col min="1539" max="1539" width="13.140625" style="181" customWidth="1"/>
    <col min="1540" max="1540" width="11.7109375" style="181" customWidth="1"/>
    <col min="1541" max="1541" width="14" style="181" customWidth="1"/>
    <col min="1542" max="1542" width="14.140625" style="181" customWidth="1"/>
    <col min="1543" max="1543" width="13.140625" style="181" customWidth="1"/>
    <col min="1544" max="1544" width="14.42578125" style="181" customWidth="1"/>
    <col min="1545" max="1545" width="12.7109375" style="181" customWidth="1"/>
    <col min="1546" max="1546" width="14.85546875" style="181" customWidth="1"/>
    <col min="1547" max="1547" width="14" style="181" customWidth="1"/>
    <col min="1548" max="1548" width="12.28515625" style="181" customWidth="1"/>
    <col min="1549" max="1549" width="11.140625" style="181" customWidth="1"/>
    <col min="1550" max="1550" width="50.5703125" style="181" customWidth="1"/>
    <col min="1551" max="1551" width="9.140625" style="181"/>
    <col min="1552" max="1552" width="13" style="181" customWidth="1"/>
    <col min="1553" max="1553" width="9.140625" style="181"/>
    <col min="1554" max="1554" width="11" style="181" customWidth="1"/>
    <col min="1555" max="1555" width="11.85546875" style="181" customWidth="1"/>
    <col min="1556" max="1556" width="10.7109375" style="181" customWidth="1"/>
    <col min="1557" max="1792" width="9.140625" style="181"/>
    <col min="1793" max="1793" width="34.42578125" style="181" customWidth="1"/>
    <col min="1794" max="1794" width="4.42578125" style="181" customWidth="1"/>
    <col min="1795" max="1795" width="13.140625" style="181" customWidth="1"/>
    <col min="1796" max="1796" width="11.7109375" style="181" customWidth="1"/>
    <col min="1797" max="1797" width="14" style="181" customWidth="1"/>
    <col min="1798" max="1798" width="14.140625" style="181" customWidth="1"/>
    <col min="1799" max="1799" width="13.140625" style="181" customWidth="1"/>
    <col min="1800" max="1800" width="14.42578125" style="181" customWidth="1"/>
    <col min="1801" max="1801" width="12.7109375" style="181" customWidth="1"/>
    <col min="1802" max="1802" width="14.85546875" style="181" customWidth="1"/>
    <col min="1803" max="1803" width="14" style="181" customWidth="1"/>
    <col min="1804" max="1804" width="12.28515625" style="181" customWidth="1"/>
    <col min="1805" max="1805" width="11.140625" style="181" customWidth="1"/>
    <col min="1806" max="1806" width="50.5703125" style="181" customWidth="1"/>
    <col min="1807" max="1807" width="9.140625" style="181"/>
    <col min="1808" max="1808" width="13" style="181" customWidth="1"/>
    <col min="1809" max="1809" width="9.140625" style="181"/>
    <col min="1810" max="1810" width="11" style="181" customWidth="1"/>
    <col min="1811" max="1811" width="11.85546875" style="181" customWidth="1"/>
    <col min="1812" max="1812" width="10.7109375" style="181" customWidth="1"/>
    <col min="1813" max="2048" width="9.140625" style="181"/>
    <col min="2049" max="2049" width="34.42578125" style="181" customWidth="1"/>
    <col min="2050" max="2050" width="4.42578125" style="181" customWidth="1"/>
    <col min="2051" max="2051" width="13.140625" style="181" customWidth="1"/>
    <col min="2052" max="2052" width="11.7109375" style="181" customWidth="1"/>
    <col min="2053" max="2053" width="14" style="181" customWidth="1"/>
    <col min="2054" max="2054" width="14.140625" style="181" customWidth="1"/>
    <col min="2055" max="2055" width="13.140625" style="181" customWidth="1"/>
    <col min="2056" max="2056" width="14.42578125" style="181" customWidth="1"/>
    <col min="2057" max="2057" width="12.7109375" style="181" customWidth="1"/>
    <col min="2058" max="2058" width="14.85546875" style="181" customWidth="1"/>
    <col min="2059" max="2059" width="14" style="181" customWidth="1"/>
    <col min="2060" max="2060" width="12.28515625" style="181" customWidth="1"/>
    <col min="2061" max="2061" width="11.140625" style="181" customWidth="1"/>
    <col min="2062" max="2062" width="50.5703125" style="181" customWidth="1"/>
    <col min="2063" max="2063" width="9.140625" style="181"/>
    <col min="2064" max="2064" width="13" style="181" customWidth="1"/>
    <col min="2065" max="2065" width="9.140625" style="181"/>
    <col min="2066" max="2066" width="11" style="181" customWidth="1"/>
    <col min="2067" max="2067" width="11.85546875" style="181" customWidth="1"/>
    <col min="2068" max="2068" width="10.7109375" style="181" customWidth="1"/>
    <col min="2069" max="2304" width="9.140625" style="181"/>
    <col min="2305" max="2305" width="34.42578125" style="181" customWidth="1"/>
    <col min="2306" max="2306" width="4.42578125" style="181" customWidth="1"/>
    <col min="2307" max="2307" width="13.140625" style="181" customWidth="1"/>
    <col min="2308" max="2308" width="11.7109375" style="181" customWidth="1"/>
    <col min="2309" max="2309" width="14" style="181" customWidth="1"/>
    <col min="2310" max="2310" width="14.140625" style="181" customWidth="1"/>
    <col min="2311" max="2311" width="13.140625" style="181" customWidth="1"/>
    <col min="2312" max="2312" width="14.42578125" style="181" customWidth="1"/>
    <col min="2313" max="2313" width="12.7109375" style="181" customWidth="1"/>
    <col min="2314" max="2314" width="14.85546875" style="181" customWidth="1"/>
    <col min="2315" max="2315" width="14" style="181" customWidth="1"/>
    <col min="2316" max="2316" width="12.28515625" style="181" customWidth="1"/>
    <col min="2317" max="2317" width="11.140625" style="181" customWidth="1"/>
    <col min="2318" max="2318" width="50.5703125" style="181" customWidth="1"/>
    <col min="2319" max="2319" width="9.140625" style="181"/>
    <col min="2320" max="2320" width="13" style="181" customWidth="1"/>
    <col min="2321" max="2321" width="9.140625" style="181"/>
    <col min="2322" max="2322" width="11" style="181" customWidth="1"/>
    <col min="2323" max="2323" width="11.85546875" style="181" customWidth="1"/>
    <col min="2324" max="2324" width="10.7109375" style="181" customWidth="1"/>
    <col min="2325" max="2560" width="9.140625" style="181"/>
    <col min="2561" max="2561" width="34.42578125" style="181" customWidth="1"/>
    <col min="2562" max="2562" width="4.42578125" style="181" customWidth="1"/>
    <col min="2563" max="2563" width="13.140625" style="181" customWidth="1"/>
    <col min="2564" max="2564" width="11.7109375" style="181" customWidth="1"/>
    <col min="2565" max="2565" width="14" style="181" customWidth="1"/>
    <col min="2566" max="2566" width="14.140625" style="181" customWidth="1"/>
    <col min="2567" max="2567" width="13.140625" style="181" customWidth="1"/>
    <col min="2568" max="2568" width="14.42578125" style="181" customWidth="1"/>
    <col min="2569" max="2569" width="12.7109375" style="181" customWidth="1"/>
    <col min="2570" max="2570" width="14.85546875" style="181" customWidth="1"/>
    <col min="2571" max="2571" width="14" style="181" customWidth="1"/>
    <col min="2572" max="2572" width="12.28515625" style="181" customWidth="1"/>
    <col min="2573" max="2573" width="11.140625" style="181" customWidth="1"/>
    <col min="2574" max="2574" width="50.5703125" style="181" customWidth="1"/>
    <col min="2575" max="2575" width="9.140625" style="181"/>
    <col min="2576" max="2576" width="13" style="181" customWidth="1"/>
    <col min="2577" max="2577" width="9.140625" style="181"/>
    <col min="2578" max="2578" width="11" style="181" customWidth="1"/>
    <col min="2579" max="2579" width="11.85546875" style="181" customWidth="1"/>
    <col min="2580" max="2580" width="10.7109375" style="181" customWidth="1"/>
    <col min="2581" max="2816" width="9.140625" style="181"/>
    <col min="2817" max="2817" width="34.42578125" style="181" customWidth="1"/>
    <col min="2818" max="2818" width="4.42578125" style="181" customWidth="1"/>
    <col min="2819" max="2819" width="13.140625" style="181" customWidth="1"/>
    <col min="2820" max="2820" width="11.7109375" style="181" customWidth="1"/>
    <col min="2821" max="2821" width="14" style="181" customWidth="1"/>
    <col min="2822" max="2822" width="14.140625" style="181" customWidth="1"/>
    <col min="2823" max="2823" width="13.140625" style="181" customWidth="1"/>
    <col min="2824" max="2824" width="14.42578125" style="181" customWidth="1"/>
    <col min="2825" max="2825" width="12.7109375" style="181" customWidth="1"/>
    <col min="2826" max="2826" width="14.85546875" style="181" customWidth="1"/>
    <col min="2827" max="2827" width="14" style="181" customWidth="1"/>
    <col min="2828" max="2828" width="12.28515625" style="181" customWidth="1"/>
    <col min="2829" max="2829" width="11.140625" style="181" customWidth="1"/>
    <col min="2830" max="2830" width="50.5703125" style="181" customWidth="1"/>
    <col min="2831" max="2831" width="9.140625" style="181"/>
    <col min="2832" max="2832" width="13" style="181" customWidth="1"/>
    <col min="2833" max="2833" width="9.140625" style="181"/>
    <col min="2834" max="2834" width="11" style="181" customWidth="1"/>
    <col min="2835" max="2835" width="11.85546875" style="181" customWidth="1"/>
    <col min="2836" max="2836" width="10.7109375" style="181" customWidth="1"/>
    <col min="2837" max="3072" width="9.140625" style="181"/>
    <col min="3073" max="3073" width="34.42578125" style="181" customWidth="1"/>
    <col min="3074" max="3074" width="4.42578125" style="181" customWidth="1"/>
    <col min="3075" max="3075" width="13.140625" style="181" customWidth="1"/>
    <col min="3076" max="3076" width="11.7109375" style="181" customWidth="1"/>
    <col min="3077" max="3077" width="14" style="181" customWidth="1"/>
    <col min="3078" max="3078" width="14.140625" style="181" customWidth="1"/>
    <col min="3079" max="3079" width="13.140625" style="181" customWidth="1"/>
    <col min="3080" max="3080" width="14.42578125" style="181" customWidth="1"/>
    <col min="3081" max="3081" width="12.7109375" style="181" customWidth="1"/>
    <col min="3082" max="3082" width="14.85546875" style="181" customWidth="1"/>
    <col min="3083" max="3083" width="14" style="181" customWidth="1"/>
    <col min="3084" max="3084" width="12.28515625" style="181" customWidth="1"/>
    <col min="3085" max="3085" width="11.140625" style="181" customWidth="1"/>
    <col min="3086" max="3086" width="50.5703125" style="181" customWidth="1"/>
    <col min="3087" max="3087" width="9.140625" style="181"/>
    <col min="3088" max="3088" width="13" style="181" customWidth="1"/>
    <col min="3089" max="3089" width="9.140625" style="181"/>
    <col min="3090" max="3090" width="11" style="181" customWidth="1"/>
    <col min="3091" max="3091" width="11.85546875" style="181" customWidth="1"/>
    <col min="3092" max="3092" width="10.7109375" style="181" customWidth="1"/>
    <col min="3093" max="3328" width="9.140625" style="181"/>
    <col min="3329" max="3329" width="34.42578125" style="181" customWidth="1"/>
    <col min="3330" max="3330" width="4.42578125" style="181" customWidth="1"/>
    <col min="3331" max="3331" width="13.140625" style="181" customWidth="1"/>
    <col min="3332" max="3332" width="11.7109375" style="181" customWidth="1"/>
    <col min="3333" max="3333" width="14" style="181" customWidth="1"/>
    <col min="3334" max="3334" width="14.140625" style="181" customWidth="1"/>
    <col min="3335" max="3335" width="13.140625" style="181" customWidth="1"/>
    <col min="3336" max="3336" width="14.42578125" style="181" customWidth="1"/>
    <col min="3337" max="3337" width="12.7109375" style="181" customWidth="1"/>
    <col min="3338" max="3338" width="14.85546875" style="181" customWidth="1"/>
    <col min="3339" max="3339" width="14" style="181" customWidth="1"/>
    <col min="3340" max="3340" width="12.28515625" style="181" customWidth="1"/>
    <col min="3341" max="3341" width="11.140625" style="181" customWidth="1"/>
    <col min="3342" max="3342" width="50.5703125" style="181" customWidth="1"/>
    <col min="3343" max="3343" width="9.140625" style="181"/>
    <col min="3344" max="3344" width="13" style="181" customWidth="1"/>
    <col min="3345" max="3345" width="9.140625" style="181"/>
    <col min="3346" max="3346" width="11" style="181" customWidth="1"/>
    <col min="3347" max="3347" width="11.85546875" style="181" customWidth="1"/>
    <col min="3348" max="3348" width="10.7109375" style="181" customWidth="1"/>
    <col min="3349" max="3584" width="9.140625" style="181"/>
    <col min="3585" max="3585" width="34.42578125" style="181" customWidth="1"/>
    <col min="3586" max="3586" width="4.42578125" style="181" customWidth="1"/>
    <col min="3587" max="3587" width="13.140625" style="181" customWidth="1"/>
    <col min="3588" max="3588" width="11.7109375" style="181" customWidth="1"/>
    <col min="3589" max="3589" width="14" style="181" customWidth="1"/>
    <col min="3590" max="3590" width="14.140625" style="181" customWidth="1"/>
    <col min="3591" max="3591" width="13.140625" style="181" customWidth="1"/>
    <col min="3592" max="3592" width="14.42578125" style="181" customWidth="1"/>
    <col min="3593" max="3593" width="12.7109375" style="181" customWidth="1"/>
    <col min="3594" max="3594" width="14.85546875" style="181" customWidth="1"/>
    <col min="3595" max="3595" width="14" style="181" customWidth="1"/>
    <col min="3596" max="3596" width="12.28515625" style="181" customWidth="1"/>
    <col min="3597" max="3597" width="11.140625" style="181" customWidth="1"/>
    <col min="3598" max="3598" width="50.5703125" style="181" customWidth="1"/>
    <col min="3599" max="3599" width="9.140625" style="181"/>
    <col min="3600" max="3600" width="13" style="181" customWidth="1"/>
    <col min="3601" max="3601" width="9.140625" style="181"/>
    <col min="3602" max="3602" width="11" style="181" customWidth="1"/>
    <col min="3603" max="3603" width="11.85546875" style="181" customWidth="1"/>
    <col min="3604" max="3604" width="10.7109375" style="181" customWidth="1"/>
    <col min="3605" max="3840" width="9.140625" style="181"/>
    <col min="3841" max="3841" width="34.42578125" style="181" customWidth="1"/>
    <col min="3842" max="3842" width="4.42578125" style="181" customWidth="1"/>
    <col min="3843" max="3843" width="13.140625" style="181" customWidth="1"/>
    <col min="3844" max="3844" width="11.7109375" style="181" customWidth="1"/>
    <col min="3845" max="3845" width="14" style="181" customWidth="1"/>
    <col min="3846" max="3846" width="14.140625" style="181" customWidth="1"/>
    <col min="3847" max="3847" width="13.140625" style="181" customWidth="1"/>
    <col min="3848" max="3848" width="14.42578125" style="181" customWidth="1"/>
    <col min="3849" max="3849" width="12.7109375" style="181" customWidth="1"/>
    <col min="3850" max="3850" width="14.85546875" style="181" customWidth="1"/>
    <col min="3851" max="3851" width="14" style="181" customWidth="1"/>
    <col min="3852" max="3852" width="12.28515625" style="181" customWidth="1"/>
    <col min="3853" max="3853" width="11.140625" style="181" customWidth="1"/>
    <col min="3854" max="3854" width="50.5703125" style="181" customWidth="1"/>
    <col min="3855" max="3855" width="9.140625" style="181"/>
    <col min="3856" max="3856" width="13" style="181" customWidth="1"/>
    <col min="3857" max="3857" width="9.140625" style="181"/>
    <col min="3858" max="3858" width="11" style="181" customWidth="1"/>
    <col min="3859" max="3859" width="11.85546875" style="181" customWidth="1"/>
    <col min="3860" max="3860" width="10.7109375" style="181" customWidth="1"/>
    <col min="3861" max="4096" width="9.140625" style="181"/>
    <col min="4097" max="4097" width="34.42578125" style="181" customWidth="1"/>
    <col min="4098" max="4098" width="4.42578125" style="181" customWidth="1"/>
    <col min="4099" max="4099" width="13.140625" style="181" customWidth="1"/>
    <col min="4100" max="4100" width="11.7109375" style="181" customWidth="1"/>
    <col min="4101" max="4101" width="14" style="181" customWidth="1"/>
    <col min="4102" max="4102" width="14.140625" style="181" customWidth="1"/>
    <col min="4103" max="4103" width="13.140625" style="181" customWidth="1"/>
    <col min="4104" max="4104" width="14.42578125" style="181" customWidth="1"/>
    <col min="4105" max="4105" width="12.7109375" style="181" customWidth="1"/>
    <col min="4106" max="4106" width="14.85546875" style="181" customWidth="1"/>
    <col min="4107" max="4107" width="14" style="181" customWidth="1"/>
    <col min="4108" max="4108" width="12.28515625" style="181" customWidth="1"/>
    <col min="4109" max="4109" width="11.140625" style="181" customWidth="1"/>
    <col min="4110" max="4110" width="50.5703125" style="181" customWidth="1"/>
    <col min="4111" max="4111" width="9.140625" style="181"/>
    <col min="4112" max="4112" width="13" style="181" customWidth="1"/>
    <col min="4113" max="4113" width="9.140625" style="181"/>
    <col min="4114" max="4114" width="11" style="181" customWidth="1"/>
    <col min="4115" max="4115" width="11.85546875" style="181" customWidth="1"/>
    <col min="4116" max="4116" width="10.7109375" style="181" customWidth="1"/>
    <col min="4117" max="4352" width="9.140625" style="181"/>
    <col min="4353" max="4353" width="34.42578125" style="181" customWidth="1"/>
    <col min="4354" max="4354" width="4.42578125" style="181" customWidth="1"/>
    <col min="4355" max="4355" width="13.140625" style="181" customWidth="1"/>
    <col min="4356" max="4356" width="11.7109375" style="181" customWidth="1"/>
    <col min="4357" max="4357" width="14" style="181" customWidth="1"/>
    <col min="4358" max="4358" width="14.140625" style="181" customWidth="1"/>
    <col min="4359" max="4359" width="13.140625" style="181" customWidth="1"/>
    <col min="4360" max="4360" width="14.42578125" style="181" customWidth="1"/>
    <col min="4361" max="4361" width="12.7109375" style="181" customWidth="1"/>
    <col min="4362" max="4362" width="14.85546875" style="181" customWidth="1"/>
    <col min="4363" max="4363" width="14" style="181" customWidth="1"/>
    <col min="4364" max="4364" width="12.28515625" style="181" customWidth="1"/>
    <col min="4365" max="4365" width="11.140625" style="181" customWidth="1"/>
    <col min="4366" max="4366" width="50.5703125" style="181" customWidth="1"/>
    <col min="4367" max="4367" width="9.140625" style="181"/>
    <col min="4368" max="4368" width="13" style="181" customWidth="1"/>
    <col min="4369" max="4369" width="9.140625" style="181"/>
    <col min="4370" max="4370" width="11" style="181" customWidth="1"/>
    <col min="4371" max="4371" width="11.85546875" style="181" customWidth="1"/>
    <col min="4372" max="4372" width="10.7109375" style="181" customWidth="1"/>
    <col min="4373" max="4608" width="9.140625" style="181"/>
    <col min="4609" max="4609" width="34.42578125" style="181" customWidth="1"/>
    <col min="4610" max="4610" width="4.42578125" style="181" customWidth="1"/>
    <col min="4611" max="4611" width="13.140625" style="181" customWidth="1"/>
    <col min="4612" max="4612" width="11.7109375" style="181" customWidth="1"/>
    <col min="4613" max="4613" width="14" style="181" customWidth="1"/>
    <col min="4614" max="4614" width="14.140625" style="181" customWidth="1"/>
    <col min="4615" max="4615" width="13.140625" style="181" customWidth="1"/>
    <col min="4616" max="4616" width="14.42578125" style="181" customWidth="1"/>
    <col min="4617" max="4617" width="12.7109375" style="181" customWidth="1"/>
    <col min="4618" max="4618" width="14.85546875" style="181" customWidth="1"/>
    <col min="4619" max="4619" width="14" style="181" customWidth="1"/>
    <col min="4620" max="4620" width="12.28515625" style="181" customWidth="1"/>
    <col min="4621" max="4621" width="11.140625" style="181" customWidth="1"/>
    <col min="4622" max="4622" width="50.5703125" style="181" customWidth="1"/>
    <col min="4623" max="4623" width="9.140625" style="181"/>
    <col min="4624" max="4624" width="13" style="181" customWidth="1"/>
    <col min="4625" max="4625" width="9.140625" style="181"/>
    <col min="4626" max="4626" width="11" style="181" customWidth="1"/>
    <col min="4627" max="4627" width="11.85546875" style="181" customWidth="1"/>
    <col min="4628" max="4628" width="10.7109375" style="181" customWidth="1"/>
    <col min="4629" max="4864" width="9.140625" style="181"/>
    <col min="4865" max="4865" width="34.42578125" style="181" customWidth="1"/>
    <col min="4866" max="4866" width="4.42578125" style="181" customWidth="1"/>
    <col min="4867" max="4867" width="13.140625" style="181" customWidth="1"/>
    <col min="4868" max="4868" width="11.7109375" style="181" customWidth="1"/>
    <col min="4869" max="4869" width="14" style="181" customWidth="1"/>
    <col min="4870" max="4870" width="14.140625" style="181" customWidth="1"/>
    <col min="4871" max="4871" width="13.140625" style="181" customWidth="1"/>
    <col min="4872" max="4872" width="14.42578125" style="181" customWidth="1"/>
    <col min="4873" max="4873" width="12.7109375" style="181" customWidth="1"/>
    <col min="4874" max="4874" width="14.85546875" style="181" customWidth="1"/>
    <col min="4875" max="4875" width="14" style="181" customWidth="1"/>
    <col min="4876" max="4876" width="12.28515625" style="181" customWidth="1"/>
    <col min="4877" max="4877" width="11.140625" style="181" customWidth="1"/>
    <col min="4878" max="4878" width="50.5703125" style="181" customWidth="1"/>
    <col min="4879" max="4879" width="9.140625" style="181"/>
    <col min="4880" max="4880" width="13" style="181" customWidth="1"/>
    <col min="4881" max="4881" width="9.140625" style="181"/>
    <col min="4882" max="4882" width="11" style="181" customWidth="1"/>
    <col min="4883" max="4883" width="11.85546875" style="181" customWidth="1"/>
    <col min="4884" max="4884" width="10.7109375" style="181" customWidth="1"/>
    <col min="4885" max="5120" width="9.140625" style="181"/>
    <col min="5121" max="5121" width="34.42578125" style="181" customWidth="1"/>
    <col min="5122" max="5122" width="4.42578125" style="181" customWidth="1"/>
    <col min="5123" max="5123" width="13.140625" style="181" customWidth="1"/>
    <col min="5124" max="5124" width="11.7109375" style="181" customWidth="1"/>
    <col min="5125" max="5125" width="14" style="181" customWidth="1"/>
    <col min="5126" max="5126" width="14.140625" style="181" customWidth="1"/>
    <col min="5127" max="5127" width="13.140625" style="181" customWidth="1"/>
    <col min="5128" max="5128" width="14.42578125" style="181" customWidth="1"/>
    <col min="5129" max="5129" width="12.7109375" style="181" customWidth="1"/>
    <col min="5130" max="5130" width="14.85546875" style="181" customWidth="1"/>
    <col min="5131" max="5131" width="14" style="181" customWidth="1"/>
    <col min="5132" max="5132" width="12.28515625" style="181" customWidth="1"/>
    <col min="5133" max="5133" width="11.140625" style="181" customWidth="1"/>
    <col min="5134" max="5134" width="50.5703125" style="181" customWidth="1"/>
    <col min="5135" max="5135" width="9.140625" style="181"/>
    <col min="5136" max="5136" width="13" style="181" customWidth="1"/>
    <col min="5137" max="5137" width="9.140625" style="181"/>
    <col min="5138" max="5138" width="11" style="181" customWidth="1"/>
    <col min="5139" max="5139" width="11.85546875" style="181" customWidth="1"/>
    <col min="5140" max="5140" width="10.7109375" style="181" customWidth="1"/>
    <col min="5141" max="5376" width="9.140625" style="181"/>
    <col min="5377" max="5377" width="34.42578125" style="181" customWidth="1"/>
    <col min="5378" max="5378" width="4.42578125" style="181" customWidth="1"/>
    <col min="5379" max="5379" width="13.140625" style="181" customWidth="1"/>
    <col min="5380" max="5380" width="11.7109375" style="181" customWidth="1"/>
    <col min="5381" max="5381" width="14" style="181" customWidth="1"/>
    <col min="5382" max="5382" width="14.140625" style="181" customWidth="1"/>
    <col min="5383" max="5383" width="13.140625" style="181" customWidth="1"/>
    <col min="5384" max="5384" width="14.42578125" style="181" customWidth="1"/>
    <col min="5385" max="5385" width="12.7109375" style="181" customWidth="1"/>
    <col min="5386" max="5386" width="14.85546875" style="181" customWidth="1"/>
    <col min="5387" max="5387" width="14" style="181" customWidth="1"/>
    <col min="5388" max="5388" width="12.28515625" style="181" customWidth="1"/>
    <col min="5389" max="5389" width="11.140625" style="181" customWidth="1"/>
    <col min="5390" max="5390" width="50.5703125" style="181" customWidth="1"/>
    <col min="5391" max="5391" width="9.140625" style="181"/>
    <col min="5392" max="5392" width="13" style="181" customWidth="1"/>
    <col min="5393" max="5393" width="9.140625" style="181"/>
    <col min="5394" max="5394" width="11" style="181" customWidth="1"/>
    <col min="5395" max="5395" width="11.85546875" style="181" customWidth="1"/>
    <col min="5396" max="5396" width="10.7109375" style="181" customWidth="1"/>
    <col min="5397" max="5632" width="9.140625" style="181"/>
    <col min="5633" max="5633" width="34.42578125" style="181" customWidth="1"/>
    <col min="5634" max="5634" width="4.42578125" style="181" customWidth="1"/>
    <col min="5635" max="5635" width="13.140625" style="181" customWidth="1"/>
    <col min="5636" max="5636" width="11.7109375" style="181" customWidth="1"/>
    <col min="5637" max="5637" width="14" style="181" customWidth="1"/>
    <col min="5638" max="5638" width="14.140625" style="181" customWidth="1"/>
    <col min="5639" max="5639" width="13.140625" style="181" customWidth="1"/>
    <col min="5640" max="5640" width="14.42578125" style="181" customWidth="1"/>
    <col min="5641" max="5641" width="12.7109375" style="181" customWidth="1"/>
    <col min="5642" max="5642" width="14.85546875" style="181" customWidth="1"/>
    <col min="5643" max="5643" width="14" style="181" customWidth="1"/>
    <col min="5644" max="5644" width="12.28515625" style="181" customWidth="1"/>
    <col min="5645" max="5645" width="11.140625" style="181" customWidth="1"/>
    <col min="5646" max="5646" width="50.5703125" style="181" customWidth="1"/>
    <col min="5647" max="5647" width="9.140625" style="181"/>
    <col min="5648" max="5648" width="13" style="181" customWidth="1"/>
    <col min="5649" max="5649" width="9.140625" style="181"/>
    <col min="5650" max="5650" width="11" style="181" customWidth="1"/>
    <col min="5651" max="5651" width="11.85546875" style="181" customWidth="1"/>
    <col min="5652" max="5652" width="10.7109375" style="181" customWidth="1"/>
    <col min="5653" max="5888" width="9.140625" style="181"/>
    <col min="5889" max="5889" width="34.42578125" style="181" customWidth="1"/>
    <col min="5890" max="5890" width="4.42578125" style="181" customWidth="1"/>
    <col min="5891" max="5891" width="13.140625" style="181" customWidth="1"/>
    <col min="5892" max="5892" width="11.7109375" style="181" customWidth="1"/>
    <col min="5893" max="5893" width="14" style="181" customWidth="1"/>
    <col min="5894" max="5894" width="14.140625" style="181" customWidth="1"/>
    <col min="5895" max="5895" width="13.140625" style="181" customWidth="1"/>
    <col min="5896" max="5896" width="14.42578125" style="181" customWidth="1"/>
    <col min="5897" max="5897" width="12.7109375" style="181" customWidth="1"/>
    <col min="5898" max="5898" width="14.85546875" style="181" customWidth="1"/>
    <col min="5899" max="5899" width="14" style="181" customWidth="1"/>
    <col min="5900" max="5900" width="12.28515625" style="181" customWidth="1"/>
    <col min="5901" max="5901" width="11.140625" style="181" customWidth="1"/>
    <col min="5902" max="5902" width="50.5703125" style="181" customWidth="1"/>
    <col min="5903" max="5903" width="9.140625" style="181"/>
    <col min="5904" max="5904" width="13" style="181" customWidth="1"/>
    <col min="5905" max="5905" width="9.140625" style="181"/>
    <col min="5906" max="5906" width="11" style="181" customWidth="1"/>
    <col min="5907" max="5907" width="11.85546875" style="181" customWidth="1"/>
    <col min="5908" max="5908" width="10.7109375" style="181" customWidth="1"/>
    <col min="5909" max="6144" width="9.140625" style="181"/>
    <col min="6145" max="6145" width="34.42578125" style="181" customWidth="1"/>
    <col min="6146" max="6146" width="4.42578125" style="181" customWidth="1"/>
    <col min="6147" max="6147" width="13.140625" style="181" customWidth="1"/>
    <col min="6148" max="6148" width="11.7109375" style="181" customWidth="1"/>
    <col min="6149" max="6149" width="14" style="181" customWidth="1"/>
    <col min="6150" max="6150" width="14.140625" style="181" customWidth="1"/>
    <col min="6151" max="6151" width="13.140625" style="181" customWidth="1"/>
    <col min="6152" max="6152" width="14.42578125" style="181" customWidth="1"/>
    <col min="6153" max="6153" width="12.7109375" style="181" customWidth="1"/>
    <col min="6154" max="6154" width="14.85546875" style="181" customWidth="1"/>
    <col min="6155" max="6155" width="14" style="181" customWidth="1"/>
    <col min="6156" max="6156" width="12.28515625" style="181" customWidth="1"/>
    <col min="6157" max="6157" width="11.140625" style="181" customWidth="1"/>
    <col min="6158" max="6158" width="50.5703125" style="181" customWidth="1"/>
    <col min="6159" max="6159" width="9.140625" style="181"/>
    <col min="6160" max="6160" width="13" style="181" customWidth="1"/>
    <col min="6161" max="6161" width="9.140625" style="181"/>
    <col min="6162" max="6162" width="11" style="181" customWidth="1"/>
    <col min="6163" max="6163" width="11.85546875" style="181" customWidth="1"/>
    <col min="6164" max="6164" width="10.7109375" style="181" customWidth="1"/>
    <col min="6165" max="6400" width="9.140625" style="181"/>
    <col min="6401" max="6401" width="34.42578125" style="181" customWidth="1"/>
    <col min="6402" max="6402" width="4.42578125" style="181" customWidth="1"/>
    <col min="6403" max="6403" width="13.140625" style="181" customWidth="1"/>
    <col min="6404" max="6404" width="11.7109375" style="181" customWidth="1"/>
    <col min="6405" max="6405" width="14" style="181" customWidth="1"/>
    <col min="6406" max="6406" width="14.140625" style="181" customWidth="1"/>
    <col min="6407" max="6407" width="13.140625" style="181" customWidth="1"/>
    <col min="6408" max="6408" width="14.42578125" style="181" customWidth="1"/>
    <col min="6409" max="6409" width="12.7109375" style="181" customWidth="1"/>
    <col min="6410" max="6410" width="14.85546875" style="181" customWidth="1"/>
    <col min="6411" max="6411" width="14" style="181" customWidth="1"/>
    <col min="6412" max="6412" width="12.28515625" style="181" customWidth="1"/>
    <col min="6413" max="6413" width="11.140625" style="181" customWidth="1"/>
    <col min="6414" max="6414" width="50.5703125" style="181" customWidth="1"/>
    <col min="6415" max="6415" width="9.140625" style="181"/>
    <col min="6416" max="6416" width="13" style="181" customWidth="1"/>
    <col min="6417" max="6417" width="9.140625" style="181"/>
    <col min="6418" max="6418" width="11" style="181" customWidth="1"/>
    <col min="6419" max="6419" width="11.85546875" style="181" customWidth="1"/>
    <col min="6420" max="6420" width="10.7109375" style="181" customWidth="1"/>
    <col min="6421" max="6656" width="9.140625" style="181"/>
    <col min="6657" max="6657" width="34.42578125" style="181" customWidth="1"/>
    <col min="6658" max="6658" width="4.42578125" style="181" customWidth="1"/>
    <col min="6659" max="6659" width="13.140625" style="181" customWidth="1"/>
    <col min="6660" max="6660" width="11.7109375" style="181" customWidth="1"/>
    <col min="6661" max="6661" width="14" style="181" customWidth="1"/>
    <col min="6662" max="6662" width="14.140625" style="181" customWidth="1"/>
    <col min="6663" max="6663" width="13.140625" style="181" customWidth="1"/>
    <col min="6664" max="6664" width="14.42578125" style="181" customWidth="1"/>
    <col min="6665" max="6665" width="12.7109375" style="181" customWidth="1"/>
    <col min="6666" max="6666" width="14.85546875" style="181" customWidth="1"/>
    <col min="6667" max="6667" width="14" style="181" customWidth="1"/>
    <col min="6668" max="6668" width="12.28515625" style="181" customWidth="1"/>
    <col min="6669" max="6669" width="11.140625" style="181" customWidth="1"/>
    <col min="6670" max="6670" width="50.5703125" style="181" customWidth="1"/>
    <col min="6671" max="6671" width="9.140625" style="181"/>
    <col min="6672" max="6672" width="13" style="181" customWidth="1"/>
    <col min="6673" max="6673" width="9.140625" style="181"/>
    <col min="6674" max="6674" width="11" style="181" customWidth="1"/>
    <col min="6675" max="6675" width="11.85546875" style="181" customWidth="1"/>
    <col min="6676" max="6676" width="10.7109375" style="181" customWidth="1"/>
    <col min="6677" max="6912" width="9.140625" style="181"/>
    <col min="6913" max="6913" width="34.42578125" style="181" customWidth="1"/>
    <col min="6914" max="6914" width="4.42578125" style="181" customWidth="1"/>
    <col min="6915" max="6915" width="13.140625" style="181" customWidth="1"/>
    <col min="6916" max="6916" width="11.7109375" style="181" customWidth="1"/>
    <col min="6917" max="6917" width="14" style="181" customWidth="1"/>
    <col min="6918" max="6918" width="14.140625" style="181" customWidth="1"/>
    <col min="6919" max="6919" width="13.140625" style="181" customWidth="1"/>
    <col min="6920" max="6920" width="14.42578125" style="181" customWidth="1"/>
    <col min="6921" max="6921" width="12.7109375" style="181" customWidth="1"/>
    <col min="6922" max="6922" width="14.85546875" style="181" customWidth="1"/>
    <col min="6923" max="6923" width="14" style="181" customWidth="1"/>
    <col min="6924" max="6924" width="12.28515625" style="181" customWidth="1"/>
    <col min="6925" max="6925" width="11.140625" style="181" customWidth="1"/>
    <col min="6926" max="6926" width="50.5703125" style="181" customWidth="1"/>
    <col min="6927" max="6927" width="9.140625" style="181"/>
    <col min="6928" max="6928" width="13" style="181" customWidth="1"/>
    <col min="6929" max="6929" width="9.140625" style="181"/>
    <col min="6930" max="6930" width="11" style="181" customWidth="1"/>
    <col min="6931" max="6931" width="11.85546875" style="181" customWidth="1"/>
    <col min="6932" max="6932" width="10.7109375" style="181" customWidth="1"/>
    <col min="6933" max="7168" width="9.140625" style="181"/>
    <col min="7169" max="7169" width="34.42578125" style="181" customWidth="1"/>
    <col min="7170" max="7170" width="4.42578125" style="181" customWidth="1"/>
    <col min="7171" max="7171" width="13.140625" style="181" customWidth="1"/>
    <col min="7172" max="7172" width="11.7109375" style="181" customWidth="1"/>
    <col min="7173" max="7173" width="14" style="181" customWidth="1"/>
    <col min="7174" max="7174" width="14.140625" style="181" customWidth="1"/>
    <col min="7175" max="7175" width="13.140625" style="181" customWidth="1"/>
    <col min="7176" max="7176" width="14.42578125" style="181" customWidth="1"/>
    <col min="7177" max="7177" width="12.7109375" style="181" customWidth="1"/>
    <col min="7178" max="7178" width="14.85546875" style="181" customWidth="1"/>
    <col min="7179" max="7179" width="14" style="181" customWidth="1"/>
    <col min="7180" max="7180" width="12.28515625" style="181" customWidth="1"/>
    <col min="7181" max="7181" width="11.140625" style="181" customWidth="1"/>
    <col min="7182" max="7182" width="50.5703125" style="181" customWidth="1"/>
    <col min="7183" max="7183" width="9.140625" style="181"/>
    <col min="7184" max="7184" width="13" style="181" customWidth="1"/>
    <col min="7185" max="7185" width="9.140625" style="181"/>
    <col min="7186" max="7186" width="11" style="181" customWidth="1"/>
    <col min="7187" max="7187" width="11.85546875" style="181" customWidth="1"/>
    <col min="7188" max="7188" width="10.7109375" style="181" customWidth="1"/>
    <col min="7189" max="7424" width="9.140625" style="181"/>
    <col min="7425" max="7425" width="34.42578125" style="181" customWidth="1"/>
    <col min="7426" max="7426" width="4.42578125" style="181" customWidth="1"/>
    <col min="7427" max="7427" width="13.140625" style="181" customWidth="1"/>
    <col min="7428" max="7428" width="11.7109375" style="181" customWidth="1"/>
    <col min="7429" max="7429" width="14" style="181" customWidth="1"/>
    <col min="7430" max="7430" width="14.140625" style="181" customWidth="1"/>
    <col min="7431" max="7431" width="13.140625" style="181" customWidth="1"/>
    <col min="7432" max="7432" width="14.42578125" style="181" customWidth="1"/>
    <col min="7433" max="7433" width="12.7109375" style="181" customWidth="1"/>
    <col min="7434" max="7434" width="14.85546875" style="181" customWidth="1"/>
    <col min="7435" max="7435" width="14" style="181" customWidth="1"/>
    <col min="7436" max="7436" width="12.28515625" style="181" customWidth="1"/>
    <col min="7437" max="7437" width="11.140625" style="181" customWidth="1"/>
    <col min="7438" max="7438" width="50.5703125" style="181" customWidth="1"/>
    <col min="7439" max="7439" width="9.140625" style="181"/>
    <col min="7440" max="7440" width="13" style="181" customWidth="1"/>
    <col min="7441" max="7441" width="9.140625" style="181"/>
    <col min="7442" max="7442" width="11" style="181" customWidth="1"/>
    <col min="7443" max="7443" width="11.85546875" style="181" customWidth="1"/>
    <col min="7444" max="7444" width="10.7109375" style="181" customWidth="1"/>
    <col min="7445" max="7680" width="9.140625" style="181"/>
    <col min="7681" max="7681" width="34.42578125" style="181" customWidth="1"/>
    <col min="7682" max="7682" width="4.42578125" style="181" customWidth="1"/>
    <col min="7683" max="7683" width="13.140625" style="181" customWidth="1"/>
    <col min="7684" max="7684" width="11.7109375" style="181" customWidth="1"/>
    <col min="7685" max="7685" width="14" style="181" customWidth="1"/>
    <col min="7686" max="7686" width="14.140625" style="181" customWidth="1"/>
    <col min="7687" max="7687" width="13.140625" style="181" customWidth="1"/>
    <col min="7688" max="7688" width="14.42578125" style="181" customWidth="1"/>
    <col min="7689" max="7689" width="12.7109375" style="181" customWidth="1"/>
    <col min="7690" max="7690" width="14.85546875" style="181" customWidth="1"/>
    <col min="7691" max="7691" width="14" style="181" customWidth="1"/>
    <col min="7692" max="7692" width="12.28515625" style="181" customWidth="1"/>
    <col min="7693" max="7693" width="11.140625" style="181" customWidth="1"/>
    <col min="7694" max="7694" width="50.5703125" style="181" customWidth="1"/>
    <col min="7695" max="7695" width="9.140625" style="181"/>
    <col min="7696" max="7696" width="13" style="181" customWidth="1"/>
    <col min="7697" max="7697" width="9.140625" style="181"/>
    <col min="7698" max="7698" width="11" style="181" customWidth="1"/>
    <col min="7699" max="7699" width="11.85546875" style="181" customWidth="1"/>
    <col min="7700" max="7700" width="10.7109375" style="181" customWidth="1"/>
    <col min="7701" max="7936" width="9.140625" style="181"/>
    <col min="7937" max="7937" width="34.42578125" style="181" customWidth="1"/>
    <col min="7938" max="7938" width="4.42578125" style="181" customWidth="1"/>
    <col min="7939" max="7939" width="13.140625" style="181" customWidth="1"/>
    <col min="7940" max="7940" width="11.7109375" style="181" customWidth="1"/>
    <col min="7941" max="7941" width="14" style="181" customWidth="1"/>
    <col min="7942" max="7942" width="14.140625" style="181" customWidth="1"/>
    <col min="7943" max="7943" width="13.140625" style="181" customWidth="1"/>
    <col min="7944" max="7944" width="14.42578125" style="181" customWidth="1"/>
    <col min="7945" max="7945" width="12.7109375" style="181" customWidth="1"/>
    <col min="7946" max="7946" width="14.85546875" style="181" customWidth="1"/>
    <col min="7947" max="7947" width="14" style="181" customWidth="1"/>
    <col min="7948" max="7948" width="12.28515625" style="181" customWidth="1"/>
    <col min="7949" max="7949" width="11.140625" style="181" customWidth="1"/>
    <col min="7950" max="7950" width="50.5703125" style="181" customWidth="1"/>
    <col min="7951" max="7951" width="9.140625" style="181"/>
    <col min="7952" max="7952" width="13" style="181" customWidth="1"/>
    <col min="7953" max="7953" width="9.140625" style="181"/>
    <col min="7954" max="7954" width="11" style="181" customWidth="1"/>
    <col min="7955" max="7955" width="11.85546875" style="181" customWidth="1"/>
    <col min="7956" max="7956" width="10.7109375" style="181" customWidth="1"/>
    <col min="7957" max="8192" width="9.140625" style="181"/>
    <col min="8193" max="8193" width="34.42578125" style="181" customWidth="1"/>
    <col min="8194" max="8194" width="4.42578125" style="181" customWidth="1"/>
    <col min="8195" max="8195" width="13.140625" style="181" customWidth="1"/>
    <col min="8196" max="8196" width="11.7109375" style="181" customWidth="1"/>
    <col min="8197" max="8197" width="14" style="181" customWidth="1"/>
    <col min="8198" max="8198" width="14.140625" style="181" customWidth="1"/>
    <col min="8199" max="8199" width="13.140625" style="181" customWidth="1"/>
    <col min="8200" max="8200" width="14.42578125" style="181" customWidth="1"/>
    <col min="8201" max="8201" width="12.7109375" style="181" customWidth="1"/>
    <col min="8202" max="8202" width="14.85546875" style="181" customWidth="1"/>
    <col min="8203" max="8203" width="14" style="181" customWidth="1"/>
    <col min="8204" max="8204" width="12.28515625" style="181" customWidth="1"/>
    <col min="8205" max="8205" width="11.140625" style="181" customWidth="1"/>
    <col min="8206" max="8206" width="50.5703125" style="181" customWidth="1"/>
    <col min="8207" max="8207" width="9.140625" style="181"/>
    <col min="8208" max="8208" width="13" style="181" customWidth="1"/>
    <col min="8209" max="8209" width="9.140625" style="181"/>
    <col min="8210" max="8210" width="11" style="181" customWidth="1"/>
    <col min="8211" max="8211" width="11.85546875" style="181" customWidth="1"/>
    <col min="8212" max="8212" width="10.7109375" style="181" customWidth="1"/>
    <col min="8213" max="8448" width="9.140625" style="181"/>
    <col min="8449" max="8449" width="34.42578125" style="181" customWidth="1"/>
    <col min="8450" max="8450" width="4.42578125" style="181" customWidth="1"/>
    <col min="8451" max="8451" width="13.140625" style="181" customWidth="1"/>
    <col min="8452" max="8452" width="11.7109375" style="181" customWidth="1"/>
    <col min="8453" max="8453" width="14" style="181" customWidth="1"/>
    <col min="8454" max="8454" width="14.140625" style="181" customWidth="1"/>
    <col min="8455" max="8455" width="13.140625" style="181" customWidth="1"/>
    <col min="8456" max="8456" width="14.42578125" style="181" customWidth="1"/>
    <col min="8457" max="8457" width="12.7109375" style="181" customWidth="1"/>
    <col min="8458" max="8458" width="14.85546875" style="181" customWidth="1"/>
    <col min="8459" max="8459" width="14" style="181" customWidth="1"/>
    <col min="8460" max="8460" width="12.28515625" style="181" customWidth="1"/>
    <col min="8461" max="8461" width="11.140625" style="181" customWidth="1"/>
    <col min="8462" max="8462" width="50.5703125" style="181" customWidth="1"/>
    <col min="8463" max="8463" width="9.140625" style="181"/>
    <col min="8464" max="8464" width="13" style="181" customWidth="1"/>
    <col min="8465" max="8465" width="9.140625" style="181"/>
    <col min="8466" max="8466" width="11" style="181" customWidth="1"/>
    <col min="8467" max="8467" width="11.85546875" style="181" customWidth="1"/>
    <col min="8468" max="8468" width="10.7109375" style="181" customWidth="1"/>
    <col min="8469" max="8704" width="9.140625" style="181"/>
    <col min="8705" max="8705" width="34.42578125" style="181" customWidth="1"/>
    <col min="8706" max="8706" width="4.42578125" style="181" customWidth="1"/>
    <col min="8707" max="8707" width="13.140625" style="181" customWidth="1"/>
    <col min="8708" max="8708" width="11.7109375" style="181" customWidth="1"/>
    <col min="8709" max="8709" width="14" style="181" customWidth="1"/>
    <col min="8710" max="8710" width="14.140625" style="181" customWidth="1"/>
    <col min="8711" max="8711" width="13.140625" style="181" customWidth="1"/>
    <col min="8712" max="8712" width="14.42578125" style="181" customWidth="1"/>
    <col min="8713" max="8713" width="12.7109375" style="181" customWidth="1"/>
    <col min="8714" max="8714" width="14.85546875" style="181" customWidth="1"/>
    <col min="8715" max="8715" width="14" style="181" customWidth="1"/>
    <col min="8716" max="8716" width="12.28515625" style="181" customWidth="1"/>
    <col min="8717" max="8717" width="11.140625" style="181" customWidth="1"/>
    <col min="8718" max="8718" width="50.5703125" style="181" customWidth="1"/>
    <col min="8719" max="8719" width="9.140625" style="181"/>
    <col min="8720" max="8720" width="13" style="181" customWidth="1"/>
    <col min="8721" max="8721" width="9.140625" style="181"/>
    <col min="8722" max="8722" width="11" style="181" customWidth="1"/>
    <col min="8723" max="8723" width="11.85546875" style="181" customWidth="1"/>
    <col min="8724" max="8724" width="10.7109375" style="181" customWidth="1"/>
    <col min="8725" max="8960" width="9.140625" style="181"/>
    <col min="8961" max="8961" width="34.42578125" style="181" customWidth="1"/>
    <col min="8962" max="8962" width="4.42578125" style="181" customWidth="1"/>
    <col min="8963" max="8963" width="13.140625" style="181" customWidth="1"/>
    <col min="8964" max="8964" width="11.7109375" style="181" customWidth="1"/>
    <col min="8965" max="8965" width="14" style="181" customWidth="1"/>
    <col min="8966" max="8966" width="14.140625" style="181" customWidth="1"/>
    <col min="8967" max="8967" width="13.140625" style="181" customWidth="1"/>
    <col min="8968" max="8968" width="14.42578125" style="181" customWidth="1"/>
    <col min="8969" max="8969" width="12.7109375" style="181" customWidth="1"/>
    <col min="8970" max="8970" width="14.85546875" style="181" customWidth="1"/>
    <col min="8971" max="8971" width="14" style="181" customWidth="1"/>
    <col min="8972" max="8972" width="12.28515625" style="181" customWidth="1"/>
    <col min="8973" max="8973" width="11.140625" style="181" customWidth="1"/>
    <col min="8974" max="8974" width="50.5703125" style="181" customWidth="1"/>
    <col min="8975" max="8975" width="9.140625" style="181"/>
    <col min="8976" max="8976" width="13" style="181" customWidth="1"/>
    <col min="8977" max="8977" width="9.140625" style="181"/>
    <col min="8978" max="8978" width="11" style="181" customWidth="1"/>
    <col min="8979" max="8979" width="11.85546875" style="181" customWidth="1"/>
    <col min="8980" max="8980" width="10.7109375" style="181" customWidth="1"/>
    <col min="8981" max="9216" width="9.140625" style="181"/>
    <col min="9217" max="9217" width="34.42578125" style="181" customWidth="1"/>
    <col min="9218" max="9218" width="4.42578125" style="181" customWidth="1"/>
    <col min="9219" max="9219" width="13.140625" style="181" customWidth="1"/>
    <col min="9220" max="9220" width="11.7109375" style="181" customWidth="1"/>
    <col min="9221" max="9221" width="14" style="181" customWidth="1"/>
    <col min="9222" max="9222" width="14.140625" style="181" customWidth="1"/>
    <col min="9223" max="9223" width="13.140625" style="181" customWidth="1"/>
    <col min="9224" max="9224" width="14.42578125" style="181" customWidth="1"/>
    <col min="9225" max="9225" width="12.7109375" style="181" customWidth="1"/>
    <col min="9226" max="9226" width="14.85546875" style="181" customWidth="1"/>
    <col min="9227" max="9227" width="14" style="181" customWidth="1"/>
    <col min="9228" max="9228" width="12.28515625" style="181" customWidth="1"/>
    <col min="9229" max="9229" width="11.140625" style="181" customWidth="1"/>
    <col min="9230" max="9230" width="50.5703125" style="181" customWidth="1"/>
    <col min="9231" max="9231" width="9.140625" style="181"/>
    <col min="9232" max="9232" width="13" style="181" customWidth="1"/>
    <col min="9233" max="9233" width="9.140625" style="181"/>
    <col min="9234" max="9234" width="11" style="181" customWidth="1"/>
    <col min="9235" max="9235" width="11.85546875" style="181" customWidth="1"/>
    <col min="9236" max="9236" width="10.7109375" style="181" customWidth="1"/>
    <col min="9237" max="9472" width="9.140625" style="181"/>
    <col min="9473" max="9473" width="34.42578125" style="181" customWidth="1"/>
    <col min="9474" max="9474" width="4.42578125" style="181" customWidth="1"/>
    <col min="9475" max="9475" width="13.140625" style="181" customWidth="1"/>
    <col min="9476" max="9476" width="11.7109375" style="181" customWidth="1"/>
    <col min="9477" max="9477" width="14" style="181" customWidth="1"/>
    <col min="9478" max="9478" width="14.140625" style="181" customWidth="1"/>
    <col min="9479" max="9479" width="13.140625" style="181" customWidth="1"/>
    <col min="9480" max="9480" width="14.42578125" style="181" customWidth="1"/>
    <col min="9481" max="9481" width="12.7109375" style="181" customWidth="1"/>
    <col min="9482" max="9482" width="14.85546875" style="181" customWidth="1"/>
    <col min="9483" max="9483" width="14" style="181" customWidth="1"/>
    <col min="9484" max="9484" width="12.28515625" style="181" customWidth="1"/>
    <col min="9485" max="9485" width="11.140625" style="181" customWidth="1"/>
    <col min="9486" max="9486" width="50.5703125" style="181" customWidth="1"/>
    <col min="9487" max="9487" width="9.140625" style="181"/>
    <col min="9488" max="9488" width="13" style="181" customWidth="1"/>
    <col min="9489" max="9489" width="9.140625" style="181"/>
    <col min="9490" max="9490" width="11" style="181" customWidth="1"/>
    <col min="9491" max="9491" width="11.85546875" style="181" customWidth="1"/>
    <col min="9492" max="9492" width="10.7109375" style="181" customWidth="1"/>
    <col min="9493" max="9728" width="9.140625" style="181"/>
    <col min="9729" max="9729" width="34.42578125" style="181" customWidth="1"/>
    <col min="9730" max="9730" width="4.42578125" style="181" customWidth="1"/>
    <col min="9731" max="9731" width="13.140625" style="181" customWidth="1"/>
    <col min="9732" max="9732" width="11.7109375" style="181" customWidth="1"/>
    <col min="9733" max="9733" width="14" style="181" customWidth="1"/>
    <col min="9734" max="9734" width="14.140625" style="181" customWidth="1"/>
    <col min="9735" max="9735" width="13.140625" style="181" customWidth="1"/>
    <col min="9736" max="9736" width="14.42578125" style="181" customWidth="1"/>
    <col min="9737" max="9737" width="12.7109375" style="181" customWidth="1"/>
    <col min="9738" max="9738" width="14.85546875" style="181" customWidth="1"/>
    <col min="9739" max="9739" width="14" style="181" customWidth="1"/>
    <col min="9740" max="9740" width="12.28515625" style="181" customWidth="1"/>
    <col min="9741" max="9741" width="11.140625" style="181" customWidth="1"/>
    <col min="9742" max="9742" width="50.5703125" style="181" customWidth="1"/>
    <col min="9743" max="9743" width="9.140625" style="181"/>
    <col min="9744" max="9744" width="13" style="181" customWidth="1"/>
    <col min="9745" max="9745" width="9.140625" style="181"/>
    <col min="9746" max="9746" width="11" style="181" customWidth="1"/>
    <col min="9747" max="9747" width="11.85546875" style="181" customWidth="1"/>
    <col min="9748" max="9748" width="10.7109375" style="181" customWidth="1"/>
    <col min="9749" max="9984" width="9.140625" style="181"/>
    <col min="9985" max="9985" width="34.42578125" style="181" customWidth="1"/>
    <col min="9986" max="9986" width="4.42578125" style="181" customWidth="1"/>
    <col min="9987" max="9987" width="13.140625" style="181" customWidth="1"/>
    <col min="9988" max="9988" width="11.7109375" style="181" customWidth="1"/>
    <col min="9989" max="9989" width="14" style="181" customWidth="1"/>
    <col min="9990" max="9990" width="14.140625" style="181" customWidth="1"/>
    <col min="9991" max="9991" width="13.140625" style="181" customWidth="1"/>
    <col min="9992" max="9992" width="14.42578125" style="181" customWidth="1"/>
    <col min="9993" max="9993" width="12.7109375" style="181" customWidth="1"/>
    <col min="9994" max="9994" width="14.85546875" style="181" customWidth="1"/>
    <col min="9995" max="9995" width="14" style="181" customWidth="1"/>
    <col min="9996" max="9996" width="12.28515625" style="181" customWidth="1"/>
    <col min="9997" max="9997" width="11.140625" style="181" customWidth="1"/>
    <col min="9998" max="9998" width="50.5703125" style="181" customWidth="1"/>
    <col min="9999" max="9999" width="9.140625" style="181"/>
    <col min="10000" max="10000" width="13" style="181" customWidth="1"/>
    <col min="10001" max="10001" width="9.140625" style="181"/>
    <col min="10002" max="10002" width="11" style="181" customWidth="1"/>
    <col min="10003" max="10003" width="11.85546875" style="181" customWidth="1"/>
    <col min="10004" max="10004" width="10.7109375" style="181" customWidth="1"/>
    <col min="10005" max="10240" width="9.140625" style="181"/>
    <col min="10241" max="10241" width="34.42578125" style="181" customWidth="1"/>
    <col min="10242" max="10242" width="4.42578125" style="181" customWidth="1"/>
    <col min="10243" max="10243" width="13.140625" style="181" customWidth="1"/>
    <col min="10244" max="10244" width="11.7109375" style="181" customWidth="1"/>
    <col min="10245" max="10245" width="14" style="181" customWidth="1"/>
    <col min="10246" max="10246" width="14.140625" style="181" customWidth="1"/>
    <col min="10247" max="10247" width="13.140625" style="181" customWidth="1"/>
    <col min="10248" max="10248" width="14.42578125" style="181" customWidth="1"/>
    <col min="10249" max="10249" width="12.7109375" style="181" customWidth="1"/>
    <col min="10250" max="10250" width="14.85546875" style="181" customWidth="1"/>
    <col min="10251" max="10251" width="14" style="181" customWidth="1"/>
    <col min="10252" max="10252" width="12.28515625" style="181" customWidth="1"/>
    <col min="10253" max="10253" width="11.140625" style="181" customWidth="1"/>
    <col min="10254" max="10254" width="50.5703125" style="181" customWidth="1"/>
    <col min="10255" max="10255" width="9.140625" style="181"/>
    <col min="10256" max="10256" width="13" style="181" customWidth="1"/>
    <col min="10257" max="10257" width="9.140625" style="181"/>
    <col min="10258" max="10258" width="11" style="181" customWidth="1"/>
    <col min="10259" max="10259" width="11.85546875" style="181" customWidth="1"/>
    <col min="10260" max="10260" width="10.7109375" style="181" customWidth="1"/>
    <col min="10261" max="10496" width="9.140625" style="181"/>
    <col min="10497" max="10497" width="34.42578125" style="181" customWidth="1"/>
    <col min="10498" max="10498" width="4.42578125" style="181" customWidth="1"/>
    <col min="10499" max="10499" width="13.140625" style="181" customWidth="1"/>
    <col min="10500" max="10500" width="11.7109375" style="181" customWidth="1"/>
    <col min="10501" max="10501" width="14" style="181" customWidth="1"/>
    <col min="10502" max="10502" width="14.140625" style="181" customWidth="1"/>
    <col min="10503" max="10503" width="13.140625" style="181" customWidth="1"/>
    <col min="10504" max="10504" width="14.42578125" style="181" customWidth="1"/>
    <col min="10505" max="10505" width="12.7109375" style="181" customWidth="1"/>
    <col min="10506" max="10506" width="14.85546875" style="181" customWidth="1"/>
    <col min="10507" max="10507" width="14" style="181" customWidth="1"/>
    <col min="10508" max="10508" width="12.28515625" style="181" customWidth="1"/>
    <col min="10509" max="10509" width="11.140625" style="181" customWidth="1"/>
    <col min="10510" max="10510" width="50.5703125" style="181" customWidth="1"/>
    <col min="10511" max="10511" width="9.140625" style="181"/>
    <col min="10512" max="10512" width="13" style="181" customWidth="1"/>
    <col min="10513" max="10513" width="9.140625" style="181"/>
    <col min="10514" max="10514" width="11" style="181" customWidth="1"/>
    <col min="10515" max="10515" width="11.85546875" style="181" customWidth="1"/>
    <col min="10516" max="10516" width="10.7109375" style="181" customWidth="1"/>
    <col min="10517" max="10752" width="9.140625" style="181"/>
    <col min="10753" max="10753" width="34.42578125" style="181" customWidth="1"/>
    <col min="10754" max="10754" width="4.42578125" style="181" customWidth="1"/>
    <col min="10755" max="10755" width="13.140625" style="181" customWidth="1"/>
    <col min="10756" max="10756" width="11.7109375" style="181" customWidth="1"/>
    <col min="10757" max="10757" width="14" style="181" customWidth="1"/>
    <col min="10758" max="10758" width="14.140625" style="181" customWidth="1"/>
    <col min="10759" max="10759" width="13.140625" style="181" customWidth="1"/>
    <col min="10760" max="10760" width="14.42578125" style="181" customWidth="1"/>
    <col min="10761" max="10761" width="12.7109375" style="181" customWidth="1"/>
    <col min="10762" max="10762" width="14.85546875" style="181" customWidth="1"/>
    <col min="10763" max="10763" width="14" style="181" customWidth="1"/>
    <col min="10764" max="10764" width="12.28515625" style="181" customWidth="1"/>
    <col min="10765" max="10765" width="11.140625" style="181" customWidth="1"/>
    <col min="10766" max="10766" width="50.5703125" style="181" customWidth="1"/>
    <col min="10767" max="10767" width="9.140625" style="181"/>
    <col min="10768" max="10768" width="13" style="181" customWidth="1"/>
    <col min="10769" max="10769" width="9.140625" style="181"/>
    <col min="10770" max="10770" width="11" style="181" customWidth="1"/>
    <col min="10771" max="10771" width="11.85546875" style="181" customWidth="1"/>
    <col min="10772" max="10772" width="10.7109375" style="181" customWidth="1"/>
    <col min="10773" max="11008" width="9.140625" style="181"/>
    <col min="11009" max="11009" width="34.42578125" style="181" customWidth="1"/>
    <col min="11010" max="11010" width="4.42578125" style="181" customWidth="1"/>
    <col min="11011" max="11011" width="13.140625" style="181" customWidth="1"/>
    <col min="11012" max="11012" width="11.7109375" style="181" customWidth="1"/>
    <col min="11013" max="11013" width="14" style="181" customWidth="1"/>
    <col min="11014" max="11014" width="14.140625" style="181" customWidth="1"/>
    <col min="11015" max="11015" width="13.140625" style="181" customWidth="1"/>
    <col min="11016" max="11016" width="14.42578125" style="181" customWidth="1"/>
    <col min="11017" max="11017" width="12.7109375" style="181" customWidth="1"/>
    <col min="11018" max="11018" width="14.85546875" style="181" customWidth="1"/>
    <col min="11019" max="11019" width="14" style="181" customWidth="1"/>
    <col min="11020" max="11020" width="12.28515625" style="181" customWidth="1"/>
    <col min="11021" max="11021" width="11.140625" style="181" customWidth="1"/>
    <col min="11022" max="11022" width="50.5703125" style="181" customWidth="1"/>
    <col min="11023" max="11023" width="9.140625" style="181"/>
    <col min="11024" max="11024" width="13" style="181" customWidth="1"/>
    <col min="11025" max="11025" width="9.140625" style="181"/>
    <col min="11026" max="11026" width="11" style="181" customWidth="1"/>
    <col min="11027" max="11027" width="11.85546875" style="181" customWidth="1"/>
    <col min="11028" max="11028" width="10.7109375" style="181" customWidth="1"/>
    <col min="11029" max="11264" width="9.140625" style="181"/>
    <col min="11265" max="11265" width="34.42578125" style="181" customWidth="1"/>
    <col min="11266" max="11266" width="4.42578125" style="181" customWidth="1"/>
    <col min="11267" max="11267" width="13.140625" style="181" customWidth="1"/>
    <col min="11268" max="11268" width="11.7109375" style="181" customWidth="1"/>
    <col min="11269" max="11269" width="14" style="181" customWidth="1"/>
    <col min="11270" max="11270" width="14.140625" style="181" customWidth="1"/>
    <col min="11271" max="11271" width="13.140625" style="181" customWidth="1"/>
    <col min="11272" max="11272" width="14.42578125" style="181" customWidth="1"/>
    <col min="11273" max="11273" width="12.7109375" style="181" customWidth="1"/>
    <col min="11274" max="11274" width="14.85546875" style="181" customWidth="1"/>
    <col min="11275" max="11275" width="14" style="181" customWidth="1"/>
    <col min="11276" max="11276" width="12.28515625" style="181" customWidth="1"/>
    <col min="11277" max="11277" width="11.140625" style="181" customWidth="1"/>
    <col min="11278" max="11278" width="50.5703125" style="181" customWidth="1"/>
    <col min="11279" max="11279" width="9.140625" style="181"/>
    <col min="11280" max="11280" width="13" style="181" customWidth="1"/>
    <col min="11281" max="11281" width="9.140625" style="181"/>
    <col min="11282" max="11282" width="11" style="181" customWidth="1"/>
    <col min="11283" max="11283" width="11.85546875" style="181" customWidth="1"/>
    <col min="11284" max="11284" width="10.7109375" style="181" customWidth="1"/>
    <col min="11285" max="11520" width="9.140625" style="181"/>
    <col min="11521" max="11521" width="34.42578125" style="181" customWidth="1"/>
    <col min="11522" max="11522" width="4.42578125" style="181" customWidth="1"/>
    <col min="11523" max="11523" width="13.140625" style="181" customWidth="1"/>
    <col min="11524" max="11524" width="11.7109375" style="181" customWidth="1"/>
    <col min="11525" max="11525" width="14" style="181" customWidth="1"/>
    <col min="11526" max="11526" width="14.140625" style="181" customWidth="1"/>
    <col min="11527" max="11527" width="13.140625" style="181" customWidth="1"/>
    <col min="11528" max="11528" width="14.42578125" style="181" customWidth="1"/>
    <col min="11529" max="11529" width="12.7109375" style="181" customWidth="1"/>
    <col min="11530" max="11530" width="14.85546875" style="181" customWidth="1"/>
    <col min="11531" max="11531" width="14" style="181" customWidth="1"/>
    <col min="11532" max="11532" width="12.28515625" style="181" customWidth="1"/>
    <col min="11533" max="11533" width="11.140625" style="181" customWidth="1"/>
    <col min="11534" max="11534" width="50.5703125" style="181" customWidth="1"/>
    <col min="11535" max="11535" width="9.140625" style="181"/>
    <col min="11536" max="11536" width="13" style="181" customWidth="1"/>
    <col min="11537" max="11537" width="9.140625" style="181"/>
    <col min="11538" max="11538" width="11" style="181" customWidth="1"/>
    <col min="11539" max="11539" width="11.85546875" style="181" customWidth="1"/>
    <col min="11540" max="11540" width="10.7109375" style="181" customWidth="1"/>
    <col min="11541" max="11776" width="9.140625" style="181"/>
    <col min="11777" max="11777" width="34.42578125" style="181" customWidth="1"/>
    <col min="11778" max="11778" width="4.42578125" style="181" customWidth="1"/>
    <col min="11779" max="11779" width="13.140625" style="181" customWidth="1"/>
    <col min="11780" max="11780" width="11.7109375" style="181" customWidth="1"/>
    <col min="11781" max="11781" width="14" style="181" customWidth="1"/>
    <col min="11782" max="11782" width="14.140625" style="181" customWidth="1"/>
    <col min="11783" max="11783" width="13.140625" style="181" customWidth="1"/>
    <col min="11784" max="11784" width="14.42578125" style="181" customWidth="1"/>
    <col min="11785" max="11785" width="12.7109375" style="181" customWidth="1"/>
    <col min="11786" max="11786" width="14.85546875" style="181" customWidth="1"/>
    <col min="11787" max="11787" width="14" style="181" customWidth="1"/>
    <col min="11788" max="11788" width="12.28515625" style="181" customWidth="1"/>
    <col min="11789" max="11789" width="11.140625" style="181" customWidth="1"/>
    <col min="11790" max="11790" width="50.5703125" style="181" customWidth="1"/>
    <col min="11791" max="11791" width="9.140625" style="181"/>
    <col min="11792" max="11792" width="13" style="181" customWidth="1"/>
    <col min="11793" max="11793" width="9.140625" style="181"/>
    <col min="11794" max="11794" width="11" style="181" customWidth="1"/>
    <col min="11795" max="11795" width="11.85546875" style="181" customWidth="1"/>
    <col min="11796" max="11796" width="10.7109375" style="181" customWidth="1"/>
    <col min="11797" max="12032" width="9.140625" style="181"/>
    <col min="12033" max="12033" width="34.42578125" style="181" customWidth="1"/>
    <col min="12034" max="12034" width="4.42578125" style="181" customWidth="1"/>
    <col min="12035" max="12035" width="13.140625" style="181" customWidth="1"/>
    <col min="12036" max="12036" width="11.7109375" style="181" customWidth="1"/>
    <col min="12037" max="12037" width="14" style="181" customWidth="1"/>
    <col min="12038" max="12038" width="14.140625" style="181" customWidth="1"/>
    <col min="12039" max="12039" width="13.140625" style="181" customWidth="1"/>
    <col min="12040" max="12040" width="14.42578125" style="181" customWidth="1"/>
    <col min="12041" max="12041" width="12.7109375" style="181" customWidth="1"/>
    <col min="12042" max="12042" width="14.85546875" style="181" customWidth="1"/>
    <col min="12043" max="12043" width="14" style="181" customWidth="1"/>
    <col min="12044" max="12044" width="12.28515625" style="181" customWidth="1"/>
    <col min="12045" max="12045" width="11.140625" style="181" customWidth="1"/>
    <col min="12046" max="12046" width="50.5703125" style="181" customWidth="1"/>
    <col min="12047" max="12047" width="9.140625" style="181"/>
    <col min="12048" max="12048" width="13" style="181" customWidth="1"/>
    <col min="12049" max="12049" width="9.140625" style="181"/>
    <col min="12050" max="12050" width="11" style="181" customWidth="1"/>
    <col min="12051" max="12051" width="11.85546875" style="181" customWidth="1"/>
    <col min="12052" max="12052" width="10.7109375" style="181" customWidth="1"/>
    <col min="12053" max="12288" width="9.140625" style="181"/>
    <col min="12289" max="12289" width="34.42578125" style="181" customWidth="1"/>
    <col min="12290" max="12290" width="4.42578125" style="181" customWidth="1"/>
    <col min="12291" max="12291" width="13.140625" style="181" customWidth="1"/>
    <col min="12292" max="12292" width="11.7109375" style="181" customWidth="1"/>
    <col min="12293" max="12293" width="14" style="181" customWidth="1"/>
    <col min="12294" max="12294" width="14.140625" style="181" customWidth="1"/>
    <col min="12295" max="12295" width="13.140625" style="181" customWidth="1"/>
    <col min="12296" max="12296" width="14.42578125" style="181" customWidth="1"/>
    <col min="12297" max="12297" width="12.7109375" style="181" customWidth="1"/>
    <col min="12298" max="12298" width="14.85546875" style="181" customWidth="1"/>
    <col min="12299" max="12299" width="14" style="181" customWidth="1"/>
    <col min="12300" max="12300" width="12.28515625" style="181" customWidth="1"/>
    <col min="12301" max="12301" width="11.140625" style="181" customWidth="1"/>
    <col min="12302" max="12302" width="50.5703125" style="181" customWidth="1"/>
    <col min="12303" max="12303" width="9.140625" style="181"/>
    <col min="12304" max="12304" width="13" style="181" customWidth="1"/>
    <col min="12305" max="12305" width="9.140625" style="181"/>
    <col min="12306" max="12306" width="11" style="181" customWidth="1"/>
    <col min="12307" max="12307" width="11.85546875" style="181" customWidth="1"/>
    <col min="12308" max="12308" width="10.7109375" style="181" customWidth="1"/>
    <col min="12309" max="12544" width="9.140625" style="181"/>
    <col min="12545" max="12545" width="34.42578125" style="181" customWidth="1"/>
    <col min="12546" max="12546" width="4.42578125" style="181" customWidth="1"/>
    <col min="12547" max="12547" width="13.140625" style="181" customWidth="1"/>
    <col min="12548" max="12548" width="11.7109375" style="181" customWidth="1"/>
    <col min="12549" max="12549" width="14" style="181" customWidth="1"/>
    <col min="12550" max="12550" width="14.140625" style="181" customWidth="1"/>
    <col min="12551" max="12551" width="13.140625" style="181" customWidth="1"/>
    <col min="12552" max="12552" width="14.42578125" style="181" customWidth="1"/>
    <col min="12553" max="12553" width="12.7109375" style="181" customWidth="1"/>
    <col min="12554" max="12554" width="14.85546875" style="181" customWidth="1"/>
    <col min="12555" max="12555" width="14" style="181" customWidth="1"/>
    <col min="12556" max="12556" width="12.28515625" style="181" customWidth="1"/>
    <col min="12557" max="12557" width="11.140625" style="181" customWidth="1"/>
    <col min="12558" max="12558" width="50.5703125" style="181" customWidth="1"/>
    <col min="12559" max="12559" width="9.140625" style="181"/>
    <col min="12560" max="12560" width="13" style="181" customWidth="1"/>
    <col min="12561" max="12561" width="9.140625" style="181"/>
    <col min="12562" max="12562" width="11" style="181" customWidth="1"/>
    <col min="12563" max="12563" width="11.85546875" style="181" customWidth="1"/>
    <col min="12564" max="12564" width="10.7109375" style="181" customWidth="1"/>
    <col min="12565" max="12800" width="9.140625" style="181"/>
    <col min="12801" max="12801" width="34.42578125" style="181" customWidth="1"/>
    <col min="12802" max="12802" width="4.42578125" style="181" customWidth="1"/>
    <col min="12803" max="12803" width="13.140625" style="181" customWidth="1"/>
    <col min="12804" max="12804" width="11.7109375" style="181" customWidth="1"/>
    <col min="12805" max="12805" width="14" style="181" customWidth="1"/>
    <col min="12806" max="12806" width="14.140625" style="181" customWidth="1"/>
    <col min="12807" max="12807" width="13.140625" style="181" customWidth="1"/>
    <col min="12808" max="12808" width="14.42578125" style="181" customWidth="1"/>
    <col min="12809" max="12809" width="12.7109375" style="181" customWidth="1"/>
    <col min="12810" max="12810" width="14.85546875" style="181" customWidth="1"/>
    <col min="12811" max="12811" width="14" style="181" customWidth="1"/>
    <col min="12812" max="12812" width="12.28515625" style="181" customWidth="1"/>
    <col min="12813" max="12813" width="11.140625" style="181" customWidth="1"/>
    <col min="12814" max="12814" width="50.5703125" style="181" customWidth="1"/>
    <col min="12815" max="12815" width="9.140625" style="181"/>
    <col min="12816" max="12816" width="13" style="181" customWidth="1"/>
    <col min="12817" max="12817" width="9.140625" style="181"/>
    <col min="12818" max="12818" width="11" style="181" customWidth="1"/>
    <col min="12819" max="12819" width="11.85546875" style="181" customWidth="1"/>
    <col min="12820" max="12820" width="10.7109375" style="181" customWidth="1"/>
    <col min="12821" max="13056" width="9.140625" style="181"/>
    <col min="13057" max="13057" width="34.42578125" style="181" customWidth="1"/>
    <col min="13058" max="13058" width="4.42578125" style="181" customWidth="1"/>
    <col min="13059" max="13059" width="13.140625" style="181" customWidth="1"/>
    <col min="13060" max="13060" width="11.7109375" style="181" customWidth="1"/>
    <col min="13061" max="13061" width="14" style="181" customWidth="1"/>
    <col min="13062" max="13062" width="14.140625" style="181" customWidth="1"/>
    <col min="13063" max="13063" width="13.140625" style="181" customWidth="1"/>
    <col min="13064" max="13064" width="14.42578125" style="181" customWidth="1"/>
    <col min="13065" max="13065" width="12.7109375" style="181" customWidth="1"/>
    <col min="13066" max="13066" width="14.85546875" style="181" customWidth="1"/>
    <col min="13067" max="13067" width="14" style="181" customWidth="1"/>
    <col min="13068" max="13068" width="12.28515625" style="181" customWidth="1"/>
    <col min="13069" max="13069" width="11.140625" style="181" customWidth="1"/>
    <col min="13070" max="13070" width="50.5703125" style="181" customWidth="1"/>
    <col min="13071" max="13071" width="9.140625" style="181"/>
    <col min="13072" max="13072" width="13" style="181" customWidth="1"/>
    <col min="13073" max="13073" width="9.140625" style="181"/>
    <col min="13074" max="13074" width="11" style="181" customWidth="1"/>
    <col min="13075" max="13075" width="11.85546875" style="181" customWidth="1"/>
    <col min="13076" max="13076" width="10.7109375" style="181" customWidth="1"/>
    <col min="13077" max="13312" width="9.140625" style="181"/>
    <col min="13313" max="13313" width="34.42578125" style="181" customWidth="1"/>
    <col min="13314" max="13314" width="4.42578125" style="181" customWidth="1"/>
    <col min="13315" max="13315" width="13.140625" style="181" customWidth="1"/>
    <col min="13316" max="13316" width="11.7109375" style="181" customWidth="1"/>
    <col min="13317" max="13317" width="14" style="181" customWidth="1"/>
    <col min="13318" max="13318" width="14.140625" style="181" customWidth="1"/>
    <col min="13319" max="13319" width="13.140625" style="181" customWidth="1"/>
    <col min="13320" max="13320" width="14.42578125" style="181" customWidth="1"/>
    <col min="13321" max="13321" width="12.7109375" style="181" customWidth="1"/>
    <col min="13322" max="13322" width="14.85546875" style="181" customWidth="1"/>
    <col min="13323" max="13323" width="14" style="181" customWidth="1"/>
    <col min="13324" max="13324" width="12.28515625" style="181" customWidth="1"/>
    <col min="13325" max="13325" width="11.140625" style="181" customWidth="1"/>
    <col min="13326" max="13326" width="50.5703125" style="181" customWidth="1"/>
    <col min="13327" max="13327" width="9.140625" style="181"/>
    <col min="13328" max="13328" width="13" style="181" customWidth="1"/>
    <col min="13329" max="13329" width="9.140625" style="181"/>
    <col min="13330" max="13330" width="11" style="181" customWidth="1"/>
    <col min="13331" max="13331" width="11.85546875" style="181" customWidth="1"/>
    <col min="13332" max="13332" width="10.7109375" style="181" customWidth="1"/>
    <col min="13333" max="13568" width="9.140625" style="181"/>
    <col min="13569" max="13569" width="34.42578125" style="181" customWidth="1"/>
    <col min="13570" max="13570" width="4.42578125" style="181" customWidth="1"/>
    <col min="13571" max="13571" width="13.140625" style="181" customWidth="1"/>
    <col min="13572" max="13572" width="11.7109375" style="181" customWidth="1"/>
    <col min="13573" max="13573" width="14" style="181" customWidth="1"/>
    <col min="13574" max="13574" width="14.140625" style="181" customWidth="1"/>
    <col min="13575" max="13575" width="13.140625" style="181" customWidth="1"/>
    <col min="13576" max="13576" width="14.42578125" style="181" customWidth="1"/>
    <col min="13577" max="13577" width="12.7109375" style="181" customWidth="1"/>
    <col min="13578" max="13578" width="14.85546875" style="181" customWidth="1"/>
    <col min="13579" max="13579" width="14" style="181" customWidth="1"/>
    <col min="13580" max="13580" width="12.28515625" style="181" customWidth="1"/>
    <col min="13581" max="13581" width="11.140625" style="181" customWidth="1"/>
    <col min="13582" max="13582" width="50.5703125" style="181" customWidth="1"/>
    <col min="13583" max="13583" width="9.140625" style="181"/>
    <col min="13584" max="13584" width="13" style="181" customWidth="1"/>
    <col min="13585" max="13585" width="9.140625" style="181"/>
    <col min="13586" max="13586" width="11" style="181" customWidth="1"/>
    <col min="13587" max="13587" width="11.85546875" style="181" customWidth="1"/>
    <col min="13588" max="13588" width="10.7109375" style="181" customWidth="1"/>
    <col min="13589" max="13824" width="9.140625" style="181"/>
    <col min="13825" max="13825" width="34.42578125" style="181" customWidth="1"/>
    <col min="13826" max="13826" width="4.42578125" style="181" customWidth="1"/>
    <col min="13827" max="13827" width="13.140625" style="181" customWidth="1"/>
    <col min="13828" max="13828" width="11.7109375" style="181" customWidth="1"/>
    <col min="13829" max="13829" width="14" style="181" customWidth="1"/>
    <col min="13830" max="13830" width="14.140625" style="181" customWidth="1"/>
    <col min="13831" max="13831" width="13.140625" style="181" customWidth="1"/>
    <col min="13832" max="13832" width="14.42578125" style="181" customWidth="1"/>
    <col min="13833" max="13833" width="12.7109375" style="181" customWidth="1"/>
    <col min="13834" max="13834" width="14.85546875" style="181" customWidth="1"/>
    <col min="13835" max="13835" width="14" style="181" customWidth="1"/>
    <col min="13836" max="13836" width="12.28515625" style="181" customWidth="1"/>
    <col min="13837" max="13837" width="11.140625" style="181" customWidth="1"/>
    <col min="13838" max="13838" width="50.5703125" style="181" customWidth="1"/>
    <col min="13839" max="13839" width="9.140625" style="181"/>
    <col min="13840" max="13840" width="13" style="181" customWidth="1"/>
    <col min="13841" max="13841" width="9.140625" style="181"/>
    <col min="13842" max="13842" width="11" style="181" customWidth="1"/>
    <col min="13843" max="13843" width="11.85546875" style="181" customWidth="1"/>
    <col min="13844" max="13844" width="10.7109375" style="181" customWidth="1"/>
    <col min="13845" max="14080" width="9.140625" style="181"/>
    <col min="14081" max="14081" width="34.42578125" style="181" customWidth="1"/>
    <col min="14082" max="14082" width="4.42578125" style="181" customWidth="1"/>
    <col min="14083" max="14083" width="13.140625" style="181" customWidth="1"/>
    <col min="14084" max="14084" width="11.7109375" style="181" customWidth="1"/>
    <col min="14085" max="14085" width="14" style="181" customWidth="1"/>
    <col min="14086" max="14086" width="14.140625" style="181" customWidth="1"/>
    <col min="14087" max="14087" width="13.140625" style="181" customWidth="1"/>
    <col min="14088" max="14088" width="14.42578125" style="181" customWidth="1"/>
    <col min="14089" max="14089" width="12.7109375" style="181" customWidth="1"/>
    <col min="14090" max="14090" width="14.85546875" style="181" customWidth="1"/>
    <col min="14091" max="14091" width="14" style="181" customWidth="1"/>
    <col min="14092" max="14092" width="12.28515625" style="181" customWidth="1"/>
    <col min="14093" max="14093" width="11.140625" style="181" customWidth="1"/>
    <col min="14094" max="14094" width="50.5703125" style="181" customWidth="1"/>
    <col min="14095" max="14095" width="9.140625" style="181"/>
    <col min="14096" max="14096" width="13" style="181" customWidth="1"/>
    <col min="14097" max="14097" width="9.140625" style="181"/>
    <col min="14098" max="14098" width="11" style="181" customWidth="1"/>
    <col min="14099" max="14099" width="11.85546875" style="181" customWidth="1"/>
    <col min="14100" max="14100" width="10.7109375" style="181" customWidth="1"/>
    <col min="14101" max="14336" width="9.140625" style="181"/>
    <col min="14337" max="14337" width="34.42578125" style="181" customWidth="1"/>
    <col min="14338" max="14338" width="4.42578125" style="181" customWidth="1"/>
    <col min="14339" max="14339" width="13.140625" style="181" customWidth="1"/>
    <col min="14340" max="14340" width="11.7109375" style="181" customWidth="1"/>
    <col min="14341" max="14341" width="14" style="181" customWidth="1"/>
    <col min="14342" max="14342" width="14.140625" style="181" customWidth="1"/>
    <col min="14343" max="14343" width="13.140625" style="181" customWidth="1"/>
    <col min="14344" max="14344" width="14.42578125" style="181" customWidth="1"/>
    <col min="14345" max="14345" width="12.7109375" style="181" customWidth="1"/>
    <col min="14346" max="14346" width="14.85546875" style="181" customWidth="1"/>
    <col min="14347" max="14347" width="14" style="181" customWidth="1"/>
    <col min="14348" max="14348" width="12.28515625" style="181" customWidth="1"/>
    <col min="14349" max="14349" width="11.140625" style="181" customWidth="1"/>
    <col min="14350" max="14350" width="50.5703125" style="181" customWidth="1"/>
    <col min="14351" max="14351" width="9.140625" style="181"/>
    <col min="14352" max="14352" width="13" style="181" customWidth="1"/>
    <col min="14353" max="14353" width="9.140625" style="181"/>
    <col min="14354" max="14354" width="11" style="181" customWidth="1"/>
    <col min="14355" max="14355" width="11.85546875" style="181" customWidth="1"/>
    <col min="14356" max="14356" width="10.7109375" style="181" customWidth="1"/>
    <col min="14357" max="14592" width="9.140625" style="181"/>
    <col min="14593" max="14593" width="34.42578125" style="181" customWidth="1"/>
    <col min="14594" max="14594" width="4.42578125" style="181" customWidth="1"/>
    <col min="14595" max="14595" width="13.140625" style="181" customWidth="1"/>
    <col min="14596" max="14596" width="11.7109375" style="181" customWidth="1"/>
    <col min="14597" max="14597" width="14" style="181" customWidth="1"/>
    <col min="14598" max="14598" width="14.140625" style="181" customWidth="1"/>
    <col min="14599" max="14599" width="13.140625" style="181" customWidth="1"/>
    <col min="14600" max="14600" width="14.42578125" style="181" customWidth="1"/>
    <col min="14601" max="14601" width="12.7109375" style="181" customWidth="1"/>
    <col min="14602" max="14602" width="14.85546875" style="181" customWidth="1"/>
    <col min="14603" max="14603" width="14" style="181" customWidth="1"/>
    <col min="14604" max="14604" width="12.28515625" style="181" customWidth="1"/>
    <col min="14605" max="14605" width="11.140625" style="181" customWidth="1"/>
    <col min="14606" max="14606" width="50.5703125" style="181" customWidth="1"/>
    <col min="14607" max="14607" width="9.140625" style="181"/>
    <col min="14608" max="14608" width="13" style="181" customWidth="1"/>
    <col min="14609" max="14609" width="9.140625" style="181"/>
    <col min="14610" max="14610" width="11" style="181" customWidth="1"/>
    <col min="14611" max="14611" width="11.85546875" style="181" customWidth="1"/>
    <col min="14612" max="14612" width="10.7109375" style="181" customWidth="1"/>
    <col min="14613" max="14848" width="9.140625" style="181"/>
    <col min="14849" max="14849" width="34.42578125" style="181" customWidth="1"/>
    <col min="14850" max="14850" width="4.42578125" style="181" customWidth="1"/>
    <col min="14851" max="14851" width="13.140625" style="181" customWidth="1"/>
    <col min="14852" max="14852" width="11.7109375" style="181" customWidth="1"/>
    <col min="14853" max="14853" width="14" style="181" customWidth="1"/>
    <col min="14854" max="14854" width="14.140625" style="181" customWidth="1"/>
    <col min="14855" max="14855" width="13.140625" style="181" customWidth="1"/>
    <col min="14856" max="14856" width="14.42578125" style="181" customWidth="1"/>
    <col min="14857" max="14857" width="12.7109375" style="181" customWidth="1"/>
    <col min="14858" max="14858" width="14.85546875" style="181" customWidth="1"/>
    <col min="14859" max="14859" width="14" style="181" customWidth="1"/>
    <col min="14860" max="14860" width="12.28515625" style="181" customWidth="1"/>
    <col min="14861" max="14861" width="11.140625" style="181" customWidth="1"/>
    <col min="14862" max="14862" width="50.5703125" style="181" customWidth="1"/>
    <col min="14863" max="14863" width="9.140625" style="181"/>
    <col min="14864" max="14864" width="13" style="181" customWidth="1"/>
    <col min="14865" max="14865" width="9.140625" style="181"/>
    <col min="14866" max="14866" width="11" style="181" customWidth="1"/>
    <col min="14867" max="14867" width="11.85546875" style="181" customWidth="1"/>
    <col min="14868" max="14868" width="10.7109375" style="181" customWidth="1"/>
    <col min="14869" max="15104" width="9.140625" style="181"/>
    <col min="15105" max="15105" width="34.42578125" style="181" customWidth="1"/>
    <col min="15106" max="15106" width="4.42578125" style="181" customWidth="1"/>
    <col min="15107" max="15107" width="13.140625" style="181" customWidth="1"/>
    <col min="15108" max="15108" width="11.7109375" style="181" customWidth="1"/>
    <col min="15109" max="15109" width="14" style="181" customWidth="1"/>
    <col min="15110" max="15110" width="14.140625" style="181" customWidth="1"/>
    <col min="15111" max="15111" width="13.140625" style="181" customWidth="1"/>
    <col min="15112" max="15112" width="14.42578125" style="181" customWidth="1"/>
    <col min="15113" max="15113" width="12.7109375" style="181" customWidth="1"/>
    <col min="15114" max="15114" width="14.85546875" style="181" customWidth="1"/>
    <col min="15115" max="15115" width="14" style="181" customWidth="1"/>
    <col min="15116" max="15116" width="12.28515625" style="181" customWidth="1"/>
    <col min="15117" max="15117" width="11.140625" style="181" customWidth="1"/>
    <col min="15118" max="15118" width="50.5703125" style="181" customWidth="1"/>
    <col min="15119" max="15119" width="9.140625" style="181"/>
    <col min="15120" max="15120" width="13" style="181" customWidth="1"/>
    <col min="15121" max="15121" width="9.140625" style="181"/>
    <col min="15122" max="15122" width="11" style="181" customWidth="1"/>
    <col min="15123" max="15123" width="11.85546875" style="181" customWidth="1"/>
    <col min="15124" max="15124" width="10.7109375" style="181" customWidth="1"/>
    <col min="15125" max="15360" width="9.140625" style="181"/>
    <col min="15361" max="15361" width="34.42578125" style="181" customWidth="1"/>
    <col min="15362" max="15362" width="4.42578125" style="181" customWidth="1"/>
    <col min="15363" max="15363" width="13.140625" style="181" customWidth="1"/>
    <col min="15364" max="15364" width="11.7109375" style="181" customWidth="1"/>
    <col min="15365" max="15365" width="14" style="181" customWidth="1"/>
    <col min="15366" max="15366" width="14.140625" style="181" customWidth="1"/>
    <col min="15367" max="15367" width="13.140625" style="181" customWidth="1"/>
    <col min="15368" max="15368" width="14.42578125" style="181" customWidth="1"/>
    <col min="15369" max="15369" width="12.7109375" style="181" customWidth="1"/>
    <col min="15370" max="15370" width="14.85546875" style="181" customWidth="1"/>
    <col min="15371" max="15371" width="14" style="181" customWidth="1"/>
    <col min="15372" max="15372" width="12.28515625" style="181" customWidth="1"/>
    <col min="15373" max="15373" width="11.140625" style="181" customWidth="1"/>
    <col min="15374" max="15374" width="50.5703125" style="181" customWidth="1"/>
    <col min="15375" max="15375" width="9.140625" style="181"/>
    <col min="15376" max="15376" width="13" style="181" customWidth="1"/>
    <col min="15377" max="15377" width="9.140625" style="181"/>
    <col min="15378" max="15378" width="11" style="181" customWidth="1"/>
    <col min="15379" max="15379" width="11.85546875" style="181" customWidth="1"/>
    <col min="15380" max="15380" width="10.7109375" style="181" customWidth="1"/>
    <col min="15381" max="15616" width="9.140625" style="181"/>
    <col min="15617" max="15617" width="34.42578125" style="181" customWidth="1"/>
    <col min="15618" max="15618" width="4.42578125" style="181" customWidth="1"/>
    <col min="15619" max="15619" width="13.140625" style="181" customWidth="1"/>
    <col min="15620" max="15620" width="11.7109375" style="181" customWidth="1"/>
    <col min="15621" max="15621" width="14" style="181" customWidth="1"/>
    <col min="15622" max="15622" width="14.140625" style="181" customWidth="1"/>
    <col min="15623" max="15623" width="13.140625" style="181" customWidth="1"/>
    <col min="15624" max="15624" width="14.42578125" style="181" customWidth="1"/>
    <col min="15625" max="15625" width="12.7109375" style="181" customWidth="1"/>
    <col min="15626" max="15626" width="14.85546875" style="181" customWidth="1"/>
    <col min="15627" max="15627" width="14" style="181" customWidth="1"/>
    <col min="15628" max="15628" width="12.28515625" style="181" customWidth="1"/>
    <col min="15629" max="15629" width="11.140625" style="181" customWidth="1"/>
    <col min="15630" max="15630" width="50.5703125" style="181" customWidth="1"/>
    <col min="15631" max="15631" width="9.140625" style="181"/>
    <col min="15632" max="15632" width="13" style="181" customWidth="1"/>
    <col min="15633" max="15633" width="9.140625" style="181"/>
    <col min="15634" max="15634" width="11" style="181" customWidth="1"/>
    <col min="15635" max="15635" width="11.85546875" style="181" customWidth="1"/>
    <col min="15636" max="15636" width="10.7109375" style="181" customWidth="1"/>
    <col min="15637" max="15872" width="9.140625" style="181"/>
    <col min="15873" max="15873" width="34.42578125" style="181" customWidth="1"/>
    <col min="15874" max="15874" width="4.42578125" style="181" customWidth="1"/>
    <col min="15875" max="15875" width="13.140625" style="181" customWidth="1"/>
    <col min="15876" max="15876" width="11.7109375" style="181" customWidth="1"/>
    <col min="15877" max="15877" width="14" style="181" customWidth="1"/>
    <col min="15878" max="15878" width="14.140625" style="181" customWidth="1"/>
    <col min="15879" max="15879" width="13.140625" style="181" customWidth="1"/>
    <col min="15880" max="15880" width="14.42578125" style="181" customWidth="1"/>
    <col min="15881" max="15881" width="12.7109375" style="181" customWidth="1"/>
    <col min="15882" max="15882" width="14.85546875" style="181" customWidth="1"/>
    <col min="15883" max="15883" width="14" style="181" customWidth="1"/>
    <col min="15884" max="15884" width="12.28515625" style="181" customWidth="1"/>
    <col min="15885" max="15885" width="11.140625" style="181" customWidth="1"/>
    <col min="15886" max="15886" width="50.5703125" style="181" customWidth="1"/>
    <col min="15887" max="15887" width="9.140625" style="181"/>
    <col min="15888" max="15888" width="13" style="181" customWidth="1"/>
    <col min="15889" max="15889" width="9.140625" style="181"/>
    <col min="15890" max="15890" width="11" style="181" customWidth="1"/>
    <col min="15891" max="15891" width="11.85546875" style="181" customWidth="1"/>
    <col min="15892" max="15892" width="10.7109375" style="181" customWidth="1"/>
    <col min="15893" max="16128" width="9.140625" style="181"/>
    <col min="16129" max="16129" width="34.42578125" style="181" customWidth="1"/>
    <col min="16130" max="16130" width="4.42578125" style="181" customWidth="1"/>
    <col min="16131" max="16131" width="13.140625" style="181" customWidth="1"/>
    <col min="16132" max="16132" width="11.7109375" style="181" customWidth="1"/>
    <col min="16133" max="16133" width="14" style="181" customWidth="1"/>
    <col min="16134" max="16134" width="14.140625" style="181" customWidth="1"/>
    <col min="16135" max="16135" width="13.140625" style="181" customWidth="1"/>
    <col min="16136" max="16136" width="14.42578125" style="181" customWidth="1"/>
    <col min="16137" max="16137" width="12.7109375" style="181" customWidth="1"/>
    <col min="16138" max="16138" width="14.85546875" style="181" customWidth="1"/>
    <col min="16139" max="16139" width="14" style="181" customWidth="1"/>
    <col min="16140" max="16140" width="12.28515625" style="181" customWidth="1"/>
    <col min="16141" max="16141" width="11.140625" style="181" customWidth="1"/>
    <col min="16142" max="16142" width="50.5703125" style="181" customWidth="1"/>
    <col min="16143" max="16143" width="9.140625" style="181"/>
    <col min="16144" max="16144" width="13" style="181" customWidth="1"/>
    <col min="16145" max="16145" width="9.140625" style="181"/>
    <col min="16146" max="16146" width="11" style="181" customWidth="1"/>
    <col min="16147" max="16147" width="11.85546875" style="181" customWidth="1"/>
    <col min="16148" max="16148" width="10.7109375" style="181" customWidth="1"/>
    <col min="16149" max="16384" width="9.140625" style="181"/>
  </cols>
  <sheetData>
    <row r="1" spans="1:17" ht="18.75" x14ac:dyDescent="0.3">
      <c r="A1" s="153"/>
      <c r="B1" s="154"/>
      <c r="C1" s="154"/>
      <c r="D1" s="154"/>
      <c r="E1" s="154"/>
      <c r="F1" s="154"/>
      <c r="G1" s="154"/>
      <c r="H1" s="154"/>
      <c r="I1" s="154"/>
      <c r="J1" s="155"/>
      <c r="K1" s="156" t="s">
        <v>303</v>
      </c>
      <c r="L1" s="156"/>
    </row>
    <row r="2" spans="1:17" ht="62.25" customHeight="1" x14ac:dyDescent="0.2">
      <c r="A2" s="153" t="s">
        <v>304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7" ht="18.75" x14ac:dyDescent="0.2">
      <c r="A3" s="153" t="s">
        <v>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7" x14ac:dyDescent="0.2">
      <c r="A4" s="157" t="s">
        <v>3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17" s="129" customFormat="1" ht="89.25" x14ac:dyDescent="0.2">
      <c r="A5" s="158" t="s">
        <v>84</v>
      </c>
      <c r="B5" s="159" t="s">
        <v>305</v>
      </c>
      <c r="C5" s="160" t="s">
        <v>306</v>
      </c>
      <c r="D5" s="160" t="s">
        <v>307</v>
      </c>
      <c r="E5" s="160" t="s">
        <v>308</v>
      </c>
      <c r="F5" s="160" t="s">
        <v>309</v>
      </c>
      <c r="G5" s="161" t="s">
        <v>86</v>
      </c>
      <c r="H5" s="160" t="s">
        <v>310</v>
      </c>
      <c r="I5" s="161" t="s">
        <v>311</v>
      </c>
      <c r="J5" s="161" t="s">
        <v>312</v>
      </c>
      <c r="K5" s="161" t="s">
        <v>313</v>
      </c>
      <c r="L5" s="160" t="s">
        <v>314</v>
      </c>
      <c r="N5" s="182"/>
      <c r="O5" s="182"/>
      <c r="P5" s="182"/>
      <c r="Q5" s="182"/>
    </row>
    <row r="6" spans="1:17" s="129" customFormat="1" x14ac:dyDescent="0.2">
      <c r="A6" s="162" t="s">
        <v>315</v>
      </c>
      <c r="B6" s="163" t="s">
        <v>316</v>
      </c>
      <c r="C6" s="163" t="s">
        <v>317</v>
      </c>
      <c r="D6" s="163" t="s">
        <v>318</v>
      </c>
      <c r="E6" s="163" t="s">
        <v>319</v>
      </c>
      <c r="F6" s="163" t="s">
        <v>320</v>
      </c>
      <c r="G6" s="163" t="s">
        <v>321</v>
      </c>
      <c r="H6" s="163" t="s">
        <v>322</v>
      </c>
      <c r="I6" s="163" t="s">
        <v>323</v>
      </c>
      <c r="J6" s="164" t="s">
        <v>324</v>
      </c>
      <c r="K6" s="164" t="s">
        <v>325</v>
      </c>
      <c r="L6" s="164" t="s">
        <v>326</v>
      </c>
      <c r="N6" s="182"/>
      <c r="O6" s="182"/>
      <c r="P6" s="182"/>
      <c r="Q6" s="182"/>
    </row>
    <row r="7" spans="1:17" ht="15.75" x14ac:dyDescent="0.2">
      <c r="A7" s="165" t="s">
        <v>88</v>
      </c>
      <c r="B7" s="166"/>
      <c r="C7" s="167">
        <v>19438892.3006</v>
      </c>
      <c r="D7" s="167">
        <v>822484.1361</v>
      </c>
      <c r="E7" s="167">
        <v>18521606.452800002</v>
      </c>
      <c r="F7" s="167">
        <v>632112.5209</v>
      </c>
      <c r="G7" s="167">
        <v>21932781.100000001</v>
      </c>
      <c r="H7" s="167">
        <v>21110296.9639</v>
      </c>
      <c r="I7" s="167">
        <v>8300016.5508859996</v>
      </c>
      <c r="J7" s="168">
        <v>92.082514679171908</v>
      </c>
      <c r="K7" s="169">
        <v>95.281182519995312</v>
      </c>
      <c r="L7" s="168">
        <v>37.83198237994953</v>
      </c>
      <c r="M7" s="183"/>
    </row>
    <row r="8" spans="1:17" ht="15.75" x14ac:dyDescent="0.2">
      <c r="A8" s="170" t="s">
        <v>327</v>
      </c>
      <c r="B8" s="166"/>
      <c r="C8" s="171"/>
      <c r="D8" s="171"/>
      <c r="E8" s="171"/>
      <c r="F8" s="171"/>
      <c r="G8" s="171"/>
      <c r="H8" s="171"/>
      <c r="I8" s="171"/>
      <c r="J8" s="172"/>
      <c r="K8" s="173"/>
      <c r="L8" s="172"/>
    </row>
    <row r="9" spans="1:17" ht="32.25" customHeight="1" x14ac:dyDescent="0.2">
      <c r="A9" s="174" t="s">
        <v>328</v>
      </c>
      <c r="B9" s="175" t="s">
        <v>329</v>
      </c>
      <c r="C9" s="176">
        <v>945121.9</v>
      </c>
      <c r="D9" s="176">
        <v>0</v>
      </c>
      <c r="E9" s="176">
        <v>919161.7</v>
      </c>
      <c r="F9" s="176">
        <v>0</v>
      </c>
      <c r="G9" s="176">
        <v>951214.4</v>
      </c>
      <c r="H9" s="176">
        <v>951214.4</v>
      </c>
      <c r="I9" s="176">
        <v>490349.4</v>
      </c>
      <c r="J9" s="177">
        <v>99.359502967995439</v>
      </c>
      <c r="K9" s="177">
        <v>97.253243205982216</v>
      </c>
      <c r="L9" s="177">
        <v>51.549829354980325</v>
      </c>
      <c r="N9" s="184"/>
      <c r="O9" s="184"/>
    </row>
    <row r="10" spans="1:17" ht="30" customHeight="1" x14ac:dyDescent="0.2">
      <c r="A10" s="174" t="s">
        <v>330</v>
      </c>
      <c r="B10" s="175" t="s">
        <v>331</v>
      </c>
      <c r="C10" s="176">
        <v>266046.3</v>
      </c>
      <c r="D10" s="176">
        <v>20</v>
      </c>
      <c r="E10" s="176">
        <v>265136.7</v>
      </c>
      <c r="F10" s="176">
        <v>0</v>
      </c>
      <c r="G10" s="176">
        <v>296210.2</v>
      </c>
      <c r="H10" s="176">
        <v>296190.2</v>
      </c>
      <c r="I10" s="176">
        <v>55357</v>
      </c>
      <c r="J10" s="177">
        <v>89.822789545366462</v>
      </c>
      <c r="K10" s="177">
        <v>99.658104623142677</v>
      </c>
      <c r="L10" s="177">
        <v>18.688417887027523</v>
      </c>
      <c r="N10" s="184"/>
      <c r="O10" s="184"/>
    </row>
    <row r="11" spans="1:17" ht="42.75" customHeight="1" x14ac:dyDescent="0.2">
      <c r="A11" s="174" t="s">
        <v>332</v>
      </c>
      <c r="B11" s="175" t="s">
        <v>333</v>
      </c>
      <c r="C11" s="176">
        <v>1963577</v>
      </c>
      <c r="D11" s="176">
        <v>57487.9</v>
      </c>
      <c r="E11" s="176">
        <v>1949186.5</v>
      </c>
      <c r="F11" s="176">
        <v>46037.5</v>
      </c>
      <c r="G11" s="176">
        <v>2021064.9</v>
      </c>
      <c r="H11" s="176">
        <v>1963577</v>
      </c>
      <c r="I11" s="176">
        <v>965872.5</v>
      </c>
      <c r="J11" s="177">
        <v>100</v>
      </c>
      <c r="K11" s="177">
        <v>99.267128307165947</v>
      </c>
      <c r="L11" s="177">
        <v>47.790276304338377</v>
      </c>
      <c r="N11" s="184"/>
      <c r="O11" s="184"/>
    </row>
    <row r="12" spans="1:17" ht="29.25" customHeight="1" x14ac:dyDescent="0.2">
      <c r="A12" s="174" t="s">
        <v>334</v>
      </c>
      <c r="B12" s="175" t="s">
        <v>335</v>
      </c>
      <c r="C12" s="176">
        <v>59250.7</v>
      </c>
      <c r="D12" s="176">
        <v>0</v>
      </c>
      <c r="E12" s="176">
        <v>58691.8</v>
      </c>
      <c r="F12" s="176">
        <v>0</v>
      </c>
      <c r="G12" s="176">
        <v>59362.7</v>
      </c>
      <c r="H12" s="176">
        <v>59362.7</v>
      </c>
      <c r="I12" s="176">
        <v>20747.099999999999</v>
      </c>
      <c r="J12" s="177">
        <v>99.811329336435179</v>
      </c>
      <c r="K12" s="177">
        <v>99.056720004995739</v>
      </c>
      <c r="L12" s="177">
        <v>34.94972432183846</v>
      </c>
      <c r="N12" s="184"/>
      <c r="O12" s="184"/>
    </row>
    <row r="13" spans="1:17" ht="63.75" x14ac:dyDescent="0.2">
      <c r="A13" s="174" t="s">
        <v>336</v>
      </c>
      <c r="B13" s="175" t="s">
        <v>337</v>
      </c>
      <c r="C13" s="176">
        <v>249939.6</v>
      </c>
      <c r="D13" s="176">
        <v>0</v>
      </c>
      <c r="E13" s="176">
        <v>243689.2</v>
      </c>
      <c r="F13" s="176">
        <v>0</v>
      </c>
      <c r="G13" s="176">
        <v>253102.1</v>
      </c>
      <c r="H13" s="176">
        <v>253102.1</v>
      </c>
      <c r="I13" s="176">
        <v>90179.3</v>
      </c>
      <c r="J13" s="177">
        <v>98.750504243149308</v>
      </c>
      <c r="K13" s="177">
        <v>97.499235815372998</v>
      </c>
      <c r="L13" s="177">
        <v>35.629613503799455</v>
      </c>
      <c r="N13" s="184"/>
      <c r="O13" s="184"/>
    </row>
    <row r="14" spans="1:17" ht="38.25" x14ac:dyDescent="0.2">
      <c r="A14" s="174" t="s">
        <v>338</v>
      </c>
      <c r="B14" s="175" t="s">
        <v>339</v>
      </c>
      <c r="C14" s="176">
        <v>68752</v>
      </c>
      <c r="D14" s="176">
        <v>0</v>
      </c>
      <c r="E14" s="176">
        <v>67390.100000000006</v>
      </c>
      <c r="F14" s="176">
        <v>0</v>
      </c>
      <c r="G14" s="176">
        <v>68762.5</v>
      </c>
      <c r="H14" s="176">
        <v>68762.5</v>
      </c>
      <c r="I14" s="176">
        <v>32466.9</v>
      </c>
      <c r="J14" s="177">
        <v>99.984730049081989</v>
      </c>
      <c r="K14" s="177">
        <v>98.019112171282302</v>
      </c>
      <c r="L14" s="177">
        <v>47.21599709143792</v>
      </c>
      <c r="N14" s="184"/>
      <c r="O14" s="184"/>
    </row>
    <row r="15" spans="1:17" ht="51" x14ac:dyDescent="0.2">
      <c r="A15" s="174" t="s">
        <v>340</v>
      </c>
      <c r="B15" s="175" t="s">
        <v>341</v>
      </c>
      <c r="C15" s="176">
        <v>731441.2</v>
      </c>
      <c r="D15" s="176">
        <v>103.3</v>
      </c>
      <c r="E15" s="176">
        <v>659964</v>
      </c>
      <c r="F15" s="176">
        <v>103.3</v>
      </c>
      <c r="G15" s="176">
        <v>735999.3</v>
      </c>
      <c r="H15" s="176">
        <v>735896</v>
      </c>
      <c r="I15" s="176">
        <v>264129.2</v>
      </c>
      <c r="J15" s="177">
        <v>99.394642721254073</v>
      </c>
      <c r="K15" s="177">
        <v>90.227895283995494</v>
      </c>
      <c r="L15" s="177">
        <v>35.887153697021176</v>
      </c>
      <c r="N15" s="184"/>
      <c r="O15" s="184"/>
    </row>
    <row r="16" spans="1:17" ht="68.25" customHeight="1" x14ac:dyDescent="0.2">
      <c r="A16" s="174" t="s">
        <v>342</v>
      </c>
      <c r="B16" s="175" t="s">
        <v>343</v>
      </c>
      <c r="C16" s="176">
        <v>215100.6</v>
      </c>
      <c r="D16" s="176">
        <v>65.400000000000006</v>
      </c>
      <c r="E16" s="176">
        <v>185203.3</v>
      </c>
      <c r="F16" s="176">
        <v>21.1</v>
      </c>
      <c r="G16" s="176">
        <v>216309.8</v>
      </c>
      <c r="H16" s="176">
        <v>216244.4</v>
      </c>
      <c r="I16" s="176">
        <v>64282</v>
      </c>
      <c r="J16" s="177">
        <v>99.471061447140372</v>
      </c>
      <c r="K16" s="177">
        <v>86.100782610555243</v>
      </c>
      <c r="L16" s="177">
        <v>29.717562496012668</v>
      </c>
      <c r="N16" s="184"/>
      <c r="O16" s="184"/>
    </row>
    <row r="17" spans="1:15" ht="30" customHeight="1" x14ac:dyDescent="0.2">
      <c r="A17" s="174" t="s">
        <v>344</v>
      </c>
      <c r="B17" s="175" t="s">
        <v>345</v>
      </c>
      <c r="C17" s="176">
        <v>139752</v>
      </c>
      <c r="D17" s="176">
        <v>90.5</v>
      </c>
      <c r="E17" s="176">
        <v>136142</v>
      </c>
      <c r="F17" s="176">
        <v>72.5</v>
      </c>
      <c r="G17" s="176">
        <v>140025.5</v>
      </c>
      <c r="H17" s="176">
        <v>139935</v>
      </c>
      <c r="I17" s="176">
        <v>47727.4</v>
      </c>
      <c r="J17" s="177">
        <v>99.869224997320188</v>
      </c>
      <c r="K17" s="177">
        <v>97.416852710515769</v>
      </c>
      <c r="L17" s="177">
        <v>34.08479169865489</v>
      </c>
      <c r="N17" s="184"/>
      <c r="O17" s="184"/>
    </row>
    <row r="18" spans="1:15" ht="30.75" customHeight="1" x14ac:dyDescent="0.2">
      <c r="A18" s="174" t="s">
        <v>346</v>
      </c>
      <c r="B18" s="175" t="s">
        <v>347</v>
      </c>
      <c r="C18" s="176">
        <v>67097.899999999994</v>
      </c>
      <c r="D18" s="176">
        <v>0</v>
      </c>
      <c r="E18" s="176">
        <v>55149.2</v>
      </c>
      <c r="F18" s="176">
        <v>0</v>
      </c>
      <c r="G18" s="176">
        <v>73969.100000000006</v>
      </c>
      <c r="H18" s="176">
        <v>73969.100000000006</v>
      </c>
      <c r="I18" s="176">
        <v>20830.099999999999</v>
      </c>
      <c r="J18" s="177">
        <v>90.710715690741111</v>
      </c>
      <c r="K18" s="177">
        <v>82.192140141494747</v>
      </c>
      <c r="L18" s="177">
        <v>28.160542713105873</v>
      </c>
      <c r="N18" s="184"/>
      <c r="O18" s="184"/>
    </row>
    <row r="19" spans="1:15" ht="38.25" x14ac:dyDescent="0.2">
      <c r="A19" s="174" t="s">
        <v>348</v>
      </c>
      <c r="B19" s="175" t="s">
        <v>349</v>
      </c>
      <c r="C19" s="176">
        <v>68869.899999999994</v>
      </c>
      <c r="D19" s="176">
        <v>2113.6</v>
      </c>
      <c r="E19" s="176">
        <v>67409.899999999994</v>
      </c>
      <c r="F19" s="176">
        <v>2075.3000000000002</v>
      </c>
      <c r="G19" s="176">
        <v>71185.399999999994</v>
      </c>
      <c r="H19" s="176">
        <v>69071.799999999988</v>
      </c>
      <c r="I19" s="176">
        <v>18293.099999999999</v>
      </c>
      <c r="J19" s="177">
        <v>99.707695470510401</v>
      </c>
      <c r="K19" s="177">
        <v>97.880060810310454</v>
      </c>
      <c r="L19" s="177">
        <v>25.697825677737292</v>
      </c>
      <c r="N19" s="184"/>
      <c r="O19" s="184"/>
    </row>
    <row r="20" spans="1:15" ht="44.25" customHeight="1" x14ac:dyDescent="0.2">
      <c r="A20" s="174" t="s">
        <v>350</v>
      </c>
      <c r="B20" s="175" t="s">
        <v>351</v>
      </c>
      <c r="C20" s="176">
        <v>322187.59999999998</v>
      </c>
      <c r="D20" s="176">
        <v>10</v>
      </c>
      <c r="E20" s="176">
        <v>316273</v>
      </c>
      <c r="F20" s="176">
        <v>10</v>
      </c>
      <c r="G20" s="176">
        <v>323170</v>
      </c>
      <c r="H20" s="176">
        <v>323160</v>
      </c>
      <c r="I20" s="176">
        <v>100748.9</v>
      </c>
      <c r="J20" s="177">
        <v>99.699096422824596</v>
      </c>
      <c r="K20" s="177">
        <v>98.16423723321445</v>
      </c>
      <c r="L20" s="177">
        <v>31.175201906117522</v>
      </c>
      <c r="N20" s="184"/>
      <c r="O20" s="184"/>
    </row>
    <row r="21" spans="1:15" ht="51" x14ac:dyDescent="0.2">
      <c r="A21" s="174" t="s">
        <v>352</v>
      </c>
      <c r="B21" s="175" t="s">
        <v>353</v>
      </c>
      <c r="C21" s="176">
        <v>459786.9</v>
      </c>
      <c r="D21" s="176">
        <v>0</v>
      </c>
      <c r="E21" s="176">
        <v>438629.9</v>
      </c>
      <c r="F21" s="176">
        <v>0</v>
      </c>
      <c r="G21" s="176">
        <v>464436.9</v>
      </c>
      <c r="H21" s="176">
        <v>464436.9</v>
      </c>
      <c r="I21" s="176">
        <v>163505</v>
      </c>
      <c r="J21" s="177">
        <v>98.998787564037229</v>
      </c>
      <c r="K21" s="177">
        <v>95.398520488513256</v>
      </c>
      <c r="L21" s="177">
        <v>35.204997707977121</v>
      </c>
      <c r="N21" s="184"/>
      <c r="O21" s="184"/>
    </row>
    <row r="22" spans="1:15" ht="38.25" x14ac:dyDescent="0.2">
      <c r="A22" s="174" t="s">
        <v>354</v>
      </c>
      <c r="B22" s="175" t="s">
        <v>355</v>
      </c>
      <c r="C22" s="176">
        <v>81016</v>
      </c>
      <c r="D22" s="176">
        <v>0</v>
      </c>
      <c r="E22" s="176">
        <v>80866</v>
      </c>
      <c r="F22" s="176">
        <v>0</v>
      </c>
      <c r="G22" s="176">
        <v>81016</v>
      </c>
      <c r="H22" s="176">
        <v>81016</v>
      </c>
      <c r="I22" s="176">
        <v>36419.300000000003</v>
      </c>
      <c r="J22" s="177">
        <v>100</v>
      </c>
      <c r="K22" s="177">
        <v>99.814851387380259</v>
      </c>
      <c r="L22" s="177">
        <v>44.953219117211418</v>
      </c>
      <c r="N22" s="184"/>
      <c r="O22" s="184"/>
    </row>
    <row r="23" spans="1:15" ht="51" x14ac:dyDescent="0.2">
      <c r="A23" s="174" t="s">
        <v>356</v>
      </c>
      <c r="B23" s="175" t="s">
        <v>357</v>
      </c>
      <c r="C23" s="176">
        <v>21744</v>
      </c>
      <c r="D23" s="176">
        <v>0</v>
      </c>
      <c r="E23" s="176">
        <v>21744</v>
      </c>
      <c r="F23" s="176">
        <v>0</v>
      </c>
      <c r="G23" s="176">
        <v>21744</v>
      </c>
      <c r="H23" s="176">
        <v>21744</v>
      </c>
      <c r="I23" s="176">
        <v>6036</v>
      </c>
      <c r="J23" s="177">
        <v>100</v>
      </c>
      <c r="K23" s="177">
        <v>100</v>
      </c>
      <c r="L23" s="177">
        <v>27.759381898454745</v>
      </c>
      <c r="N23" s="184"/>
      <c r="O23" s="184"/>
    </row>
    <row r="24" spans="1:15" ht="45" customHeight="1" x14ac:dyDescent="0.2">
      <c r="A24" s="174" t="s">
        <v>358</v>
      </c>
      <c r="B24" s="175" t="s">
        <v>359</v>
      </c>
      <c r="C24" s="176">
        <v>10363.299999999999</v>
      </c>
      <c r="D24" s="176">
        <v>0</v>
      </c>
      <c r="E24" s="176">
        <v>10363.299999999999</v>
      </c>
      <c r="F24" s="176">
        <v>0</v>
      </c>
      <c r="G24" s="176">
        <v>10363.299999999999</v>
      </c>
      <c r="H24" s="176">
        <v>10363.299999999999</v>
      </c>
      <c r="I24" s="176">
        <v>1226.5999999999999</v>
      </c>
      <c r="J24" s="177">
        <v>100</v>
      </c>
      <c r="K24" s="177">
        <v>100</v>
      </c>
      <c r="L24" s="177">
        <v>11.835998185906034</v>
      </c>
      <c r="N24" s="184"/>
      <c r="O24" s="184"/>
    </row>
    <row r="25" spans="1:15" ht="51" x14ac:dyDescent="0.2">
      <c r="A25" s="174" t="s">
        <v>360</v>
      </c>
      <c r="B25" s="175" t="s">
        <v>361</v>
      </c>
      <c r="C25" s="176">
        <v>13989.1</v>
      </c>
      <c r="D25" s="176">
        <v>0</v>
      </c>
      <c r="E25" s="176">
        <v>13591.6</v>
      </c>
      <c r="F25" s="176">
        <v>0</v>
      </c>
      <c r="G25" s="176">
        <v>14853.5</v>
      </c>
      <c r="H25" s="176">
        <v>14853.5</v>
      </c>
      <c r="I25" s="176">
        <v>746</v>
      </c>
      <c r="J25" s="177">
        <v>94.180496179351664</v>
      </c>
      <c r="K25" s="177">
        <v>97.158501976538886</v>
      </c>
      <c r="L25" s="177">
        <v>5.0223852963947895</v>
      </c>
      <c r="N25" s="184"/>
      <c r="O25" s="184"/>
    </row>
    <row r="26" spans="1:15" ht="38.25" x14ac:dyDescent="0.2">
      <c r="A26" s="174" t="s">
        <v>362</v>
      </c>
      <c r="B26" s="175" t="s">
        <v>363</v>
      </c>
      <c r="C26" s="176">
        <v>251508.2</v>
      </c>
      <c r="D26" s="176">
        <v>0</v>
      </c>
      <c r="E26" s="176">
        <v>247143</v>
      </c>
      <c r="F26" s="176">
        <v>0</v>
      </c>
      <c r="G26" s="176">
        <v>258449.2</v>
      </c>
      <c r="H26" s="176">
        <v>258449.2</v>
      </c>
      <c r="I26" s="176">
        <v>52664.7</v>
      </c>
      <c r="J26" s="177">
        <v>97.314365840559773</v>
      </c>
      <c r="K26" s="177">
        <v>98.26439058448193</v>
      </c>
      <c r="L26" s="177">
        <v>20.377195982808225</v>
      </c>
      <c r="N26" s="184"/>
      <c r="O26" s="184"/>
    </row>
    <row r="27" spans="1:15" ht="42.75" customHeight="1" x14ac:dyDescent="0.2">
      <c r="A27" s="174" t="s">
        <v>364</v>
      </c>
      <c r="B27" s="175" t="s">
        <v>365</v>
      </c>
      <c r="C27" s="178">
        <v>121517</v>
      </c>
      <c r="D27" s="178">
        <v>0</v>
      </c>
      <c r="E27" s="178">
        <v>96836.6</v>
      </c>
      <c r="F27" s="178">
        <v>0</v>
      </c>
      <c r="G27" s="178">
        <v>121517</v>
      </c>
      <c r="H27" s="176">
        <v>121517</v>
      </c>
      <c r="I27" s="178">
        <v>16255.5</v>
      </c>
      <c r="J27" s="177">
        <v>100</v>
      </c>
      <c r="K27" s="177">
        <v>79.689755342873838</v>
      </c>
      <c r="L27" s="177">
        <v>13.377140646987664</v>
      </c>
      <c r="N27" s="184"/>
      <c r="O27" s="184"/>
    </row>
    <row r="28" spans="1:15" ht="38.25" x14ac:dyDescent="0.2">
      <c r="A28" s="174" t="s">
        <v>366</v>
      </c>
      <c r="B28" s="175" t="s">
        <v>367</v>
      </c>
      <c r="C28" s="176">
        <v>243386.5</v>
      </c>
      <c r="D28" s="176">
        <v>0</v>
      </c>
      <c r="E28" s="176">
        <v>232579.1</v>
      </c>
      <c r="F28" s="176">
        <v>0</v>
      </c>
      <c r="G28" s="176">
        <v>244913</v>
      </c>
      <c r="H28" s="176">
        <v>244913</v>
      </c>
      <c r="I28" s="176">
        <v>52003.3</v>
      </c>
      <c r="J28" s="177">
        <v>99.376717446603493</v>
      </c>
      <c r="K28" s="177">
        <v>95.559572942624186</v>
      </c>
      <c r="L28" s="177">
        <v>21.233376750111265</v>
      </c>
      <c r="N28" s="184"/>
      <c r="O28" s="184"/>
    </row>
    <row r="29" spans="1:15" ht="38.25" x14ac:dyDescent="0.2">
      <c r="A29" s="174" t="s">
        <v>368</v>
      </c>
      <c r="B29" s="175" t="s">
        <v>369</v>
      </c>
      <c r="C29" s="176">
        <v>1011503</v>
      </c>
      <c r="D29" s="176">
        <v>0</v>
      </c>
      <c r="E29" s="176">
        <v>978410</v>
      </c>
      <c r="F29" s="176">
        <v>0</v>
      </c>
      <c r="G29" s="176">
        <v>1028178.5</v>
      </c>
      <c r="H29" s="176">
        <v>1028178.5</v>
      </c>
      <c r="I29" s="176">
        <v>246727.1</v>
      </c>
      <c r="J29" s="177">
        <v>98.378151264590727</v>
      </c>
      <c r="K29" s="177">
        <v>96.728333974293705</v>
      </c>
      <c r="L29" s="177">
        <v>23.996523949878355</v>
      </c>
      <c r="N29" s="184"/>
      <c r="O29" s="184"/>
    </row>
    <row r="30" spans="1:15" ht="54.75" customHeight="1" x14ac:dyDescent="0.2">
      <c r="A30" s="174" t="s">
        <v>370</v>
      </c>
      <c r="B30" s="175" t="s">
        <v>371</v>
      </c>
      <c r="C30" s="176">
        <v>287293.2</v>
      </c>
      <c r="D30" s="176">
        <v>0</v>
      </c>
      <c r="E30" s="176">
        <v>275839.5</v>
      </c>
      <c r="F30" s="176">
        <v>0</v>
      </c>
      <c r="G30" s="176">
        <v>294041.40000000002</v>
      </c>
      <c r="H30" s="176">
        <v>294041.40000000002</v>
      </c>
      <c r="I30" s="176">
        <v>87986.2</v>
      </c>
      <c r="J30" s="177">
        <v>97.705017048619681</v>
      </c>
      <c r="K30" s="177">
        <v>96.013236651615841</v>
      </c>
      <c r="L30" s="177">
        <v>29.923065255436814</v>
      </c>
      <c r="N30" s="184"/>
      <c r="O30" s="184"/>
    </row>
    <row r="31" spans="1:15" ht="39" customHeight="1" x14ac:dyDescent="0.2">
      <c r="A31" s="174" t="s">
        <v>372</v>
      </c>
      <c r="B31" s="175" t="s">
        <v>373</v>
      </c>
      <c r="C31" s="176">
        <v>21071.9</v>
      </c>
      <c r="D31" s="176">
        <v>0</v>
      </c>
      <c r="E31" s="176">
        <v>21043.8</v>
      </c>
      <c r="F31" s="176">
        <v>0</v>
      </c>
      <c r="G31" s="176">
        <v>21086.2</v>
      </c>
      <c r="H31" s="176">
        <v>21086.2</v>
      </c>
      <c r="I31" s="176">
        <v>7380</v>
      </c>
      <c r="J31" s="177">
        <v>99.932183133992851</v>
      </c>
      <c r="K31" s="177">
        <v>99.866647051286293</v>
      </c>
      <c r="L31" s="177">
        <v>34.999193785509</v>
      </c>
      <c r="N31" s="184"/>
      <c r="O31" s="184"/>
    </row>
    <row r="32" spans="1:15" ht="38.25" x14ac:dyDescent="0.2">
      <c r="A32" s="174" t="s">
        <v>374</v>
      </c>
      <c r="B32" s="175" t="s">
        <v>375</v>
      </c>
      <c r="C32" s="176">
        <v>86999.3</v>
      </c>
      <c r="D32" s="176">
        <v>5.7</v>
      </c>
      <c r="E32" s="176">
        <v>83449.2</v>
      </c>
      <c r="F32" s="176">
        <v>5.3</v>
      </c>
      <c r="G32" s="176">
        <v>88964</v>
      </c>
      <c r="H32" s="176">
        <v>88958.3</v>
      </c>
      <c r="I32" s="176">
        <v>27605.1</v>
      </c>
      <c r="J32" s="177">
        <v>97.797844608091651</v>
      </c>
      <c r="K32" s="177">
        <v>95.919392454881816</v>
      </c>
      <c r="L32" s="177">
        <v>31.029517557663773</v>
      </c>
      <c r="N32" s="184"/>
      <c r="O32" s="184"/>
    </row>
    <row r="33" spans="1:15" ht="51" x14ac:dyDescent="0.2">
      <c r="A33" s="174" t="s">
        <v>376</v>
      </c>
      <c r="B33" s="175" t="s">
        <v>377</v>
      </c>
      <c r="C33" s="176">
        <v>58109.5</v>
      </c>
      <c r="D33" s="176">
        <v>0</v>
      </c>
      <c r="E33" s="176">
        <v>57247.3</v>
      </c>
      <c r="F33" s="176">
        <v>0</v>
      </c>
      <c r="G33" s="176">
        <v>58272.7</v>
      </c>
      <c r="H33" s="176">
        <v>58272.7</v>
      </c>
      <c r="I33" s="176">
        <v>19543.5</v>
      </c>
      <c r="J33" s="177">
        <v>99.7199374664294</v>
      </c>
      <c r="K33" s="177">
        <v>98.516249494488861</v>
      </c>
      <c r="L33" s="177">
        <v>33.538003215914145</v>
      </c>
      <c r="N33" s="184"/>
      <c r="O33" s="184"/>
    </row>
    <row r="34" spans="1:15" ht="38.25" x14ac:dyDescent="0.2">
      <c r="A34" s="174" t="s">
        <v>378</v>
      </c>
      <c r="B34" s="175" t="s">
        <v>379</v>
      </c>
      <c r="C34" s="176">
        <v>41763.4</v>
      </c>
      <c r="D34" s="176">
        <v>0</v>
      </c>
      <c r="E34" s="176">
        <v>40779.9</v>
      </c>
      <c r="F34" s="176">
        <v>0</v>
      </c>
      <c r="G34" s="176">
        <v>41767.5</v>
      </c>
      <c r="H34" s="176">
        <v>41767.5</v>
      </c>
      <c r="I34" s="176">
        <v>16322</v>
      </c>
      <c r="J34" s="177">
        <v>99.990183755312145</v>
      </c>
      <c r="K34" s="177">
        <v>97.645067211960708</v>
      </c>
      <c r="L34" s="177">
        <v>39.078230681750163</v>
      </c>
      <c r="N34" s="184"/>
      <c r="O34" s="184"/>
    </row>
    <row r="35" spans="1:15" ht="38.25" x14ac:dyDescent="0.2">
      <c r="A35" s="174" t="s">
        <v>380</v>
      </c>
      <c r="B35" s="175" t="s">
        <v>381</v>
      </c>
      <c r="C35" s="176">
        <v>22001.599999999999</v>
      </c>
      <c r="D35" s="176">
        <v>0</v>
      </c>
      <c r="E35" s="176">
        <v>21865.599999999999</v>
      </c>
      <c r="F35" s="176">
        <v>0</v>
      </c>
      <c r="G35" s="176">
        <v>22540.2</v>
      </c>
      <c r="H35" s="176">
        <v>22540.2</v>
      </c>
      <c r="I35" s="176">
        <v>11393.4</v>
      </c>
      <c r="J35" s="177">
        <v>97.610491477449173</v>
      </c>
      <c r="K35" s="177">
        <v>99.381863137226375</v>
      </c>
      <c r="L35" s="177">
        <v>50.547022652860221</v>
      </c>
      <c r="N35" s="184"/>
      <c r="O35" s="184"/>
    </row>
    <row r="36" spans="1:15" ht="38.25" x14ac:dyDescent="0.2">
      <c r="A36" s="174" t="s">
        <v>382</v>
      </c>
      <c r="B36" s="175" t="s">
        <v>383</v>
      </c>
      <c r="C36" s="176">
        <v>1517137.4</v>
      </c>
      <c r="D36" s="176">
        <v>0</v>
      </c>
      <c r="E36" s="176">
        <v>1137312.1000000001</v>
      </c>
      <c r="F36" s="176">
        <v>0</v>
      </c>
      <c r="G36" s="176">
        <v>1522609.9</v>
      </c>
      <c r="H36" s="176">
        <v>1522609.9</v>
      </c>
      <c r="I36" s="176">
        <v>719028.3</v>
      </c>
      <c r="J36" s="177">
        <v>99.640584236316869</v>
      </c>
      <c r="K36" s="177">
        <v>74.964344033704549</v>
      </c>
      <c r="L36" s="177">
        <v>47.223408963779896</v>
      </c>
      <c r="N36" s="184"/>
      <c r="O36" s="184"/>
    </row>
    <row r="37" spans="1:15" ht="38.25" x14ac:dyDescent="0.2">
      <c r="A37" s="174" t="s">
        <v>384</v>
      </c>
      <c r="B37" s="175" t="s">
        <v>385</v>
      </c>
      <c r="C37" s="176">
        <v>1762</v>
      </c>
      <c r="D37" s="176">
        <v>0</v>
      </c>
      <c r="E37" s="176">
        <v>1762</v>
      </c>
      <c r="F37" s="176">
        <v>0</v>
      </c>
      <c r="G37" s="176">
        <v>1772.5</v>
      </c>
      <c r="H37" s="176">
        <v>1772.5</v>
      </c>
      <c r="I37" s="176">
        <v>550</v>
      </c>
      <c r="J37" s="177">
        <v>99.407616361071945</v>
      </c>
      <c r="K37" s="177">
        <v>100</v>
      </c>
      <c r="L37" s="177">
        <v>31.029619181946405</v>
      </c>
      <c r="N37" s="184"/>
      <c r="O37" s="184"/>
    </row>
    <row r="38" spans="1:15" ht="57" customHeight="1" x14ac:dyDescent="0.2">
      <c r="A38" s="174" t="s">
        <v>386</v>
      </c>
      <c r="B38" s="175" t="s">
        <v>387</v>
      </c>
      <c r="C38" s="176">
        <v>58084.6</v>
      </c>
      <c r="D38" s="176">
        <v>0</v>
      </c>
      <c r="E38" s="176">
        <v>57960.9</v>
      </c>
      <c r="F38" s="176">
        <v>0</v>
      </c>
      <c r="G38" s="176">
        <v>58087</v>
      </c>
      <c r="H38" s="176">
        <v>58087</v>
      </c>
      <c r="I38" s="176">
        <v>26486.400000000001</v>
      </c>
      <c r="J38" s="177">
        <v>99.995868266565665</v>
      </c>
      <c r="K38" s="177">
        <v>99.787034773416721</v>
      </c>
      <c r="L38" s="177">
        <v>45.597810181279804</v>
      </c>
      <c r="N38" s="184"/>
      <c r="O38" s="184"/>
    </row>
    <row r="39" spans="1:15" ht="42.75" customHeight="1" x14ac:dyDescent="0.2">
      <c r="A39" s="174" t="s">
        <v>388</v>
      </c>
      <c r="B39" s="175" t="s">
        <v>389</v>
      </c>
      <c r="C39" s="176">
        <v>14670.9</v>
      </c>
      <c r="D39" s="176">
        <v>0</v>
      </c>
      <c r="E39" s="176">
        <v>10558.2</v>
      </c>
      <c r="F39" s="176">
        <v>0</v>
      </c>
      <c r="G39" s="176">
        <v>14059.7</v>
      </c>
      <c r="H39" s="176">
        <v>14059.7</v>
      </c>
      <c r="I39" s="176">
        <v>435.9</v>
      </c>
      <c r="J39" s="179" t="s">
        <v>390</v>
      </c>
      <c r="K39" s="177">
        <v>71.966954992536245</v>
      </c>
      <c r="L39" s="177">
        <v>3.1003506475956097</v>
      </c>
      <c r="N39" s="184"/>
      <c r="O39" s="184"/>
    </row>
    <row r="40" spans="1:15" ht="84.75" customHeight="1" x14ac:dyDescent="0.2">
      <c r="A40" s="174" t="s">
        <v>391</v>
      </c>
      <c r="B40" s="175" t="s">
        <v>392</v>
      </c>
      <c r="C40" s="176">
        <v>1082478.3</v>
      </c>
      <c r="D40" s="176">
        <v>0</v>
      </c>
      <c r="E40" s="176">
        <v>1069846.3</v>
      </c>
      <c r="F40" s="176">
        <v>0</v>
      </c>
      <c r="G40" s="176">
        <v>1082518.3</v>
      </c>
      <c r="H40" s="176">
        <v>1082518.3</v>
      </c>
      <c r="I40" s="176">
        <v>617710.5</v>
      </c>
      <c r="J40" s="177">
        <v>99.996304912351135</v>
      </c>
      <c r="K40" s="177">
        <v>98.833048200596721</v>
      </c>
      <c r="L40" s="177">
        <v>57.062360978100777</v>
      </c>
      <c r="N40" s="184"/>
      <c r="O40" s="184"/>
    </row>
    <row r="41" spans="1:15" ht="51" x14ac:dyDescent="0.2">
      <c r="A41" s="174" t="s">
        <v>393</v>
      </c>
      <c r="B41" s="175" t="s">
        <v>394</v>
      </c>
      <c r="C41" s="176">
        <v>60699</v>
      </c>
      <c r="D41" s="176">
        <v>0</v>
      </c>
      <c r="E41" s="176">
        <v>60699</v>
      </c>
      <c r="F41" s="176">
        <v>0</v>
      </c>
      <c r="G41" s="176">
        <v>60699</v>
      </c>
      <c r="H41" s="176">
        <v>60699</v>
      </c>
      <c r="I41" s="176">
        <v>20976.799999999999</v>
      </c>
      <c r="J41" s="177">
        <v>100</v>
      </c>
      <c r="K41" s="177">
        <v>100</v>
      </c>
      <c r="L41" s="177">
        <v>34.55872419644475</v>
      </c>
      <c r="N41" s="184"/>
      <c r="O41" s="184"/>
    </row>
    <row r="42" spans="1:15" ht="54" customHeight="1" x14ac:dyDescent="0.2">
      <c r="A42" s="174" t="s">
        <v>395</v>
      </c>
      <c r="B42" s="175" t="s">
        <v>396</v>
      </c>
      <c r="C42" s="176">
        <v>1199561.8</v>
      </c>
      <c r="D42" s="176">
        <v>0</v>
      </c>
      <c r="E42" s="176">
        <v>1159093.3999999999</v>
      </c>
      <c r="F42" s="176">
        <v>0</v>
      </c>
      <c r="G42" s="176">
        <v>2355540.9</v>
      </c>
      <c r="H42" s="176">
        <v>2355540.9</v>
      </c>
      <c r="I42" s="176">
        <v>389136.6</v>
      </c>
      <c r="J42" s="177">
        <v>50.925110236888692</v>
      </c>
      <c r="K42" s="177">
        <v>96.626401407580659</v>
      </c>
      <c r="L42" s="177">
        <v>16.520052782781228</v>
      </c>
      <c r="N42" s="184"/>
      <c r="O42" s="184"/>
    </row>
    <row r="43" spans="1:15" ht="42" customHeight="1" x14ac:dyDescent="0.2">
      <c r="A43" s="174" t="s">
        <v>397</v>
      </c>
      <c r="B43" s="175" t="s">
        <v>398</v>
      </c>
      <c r="C43" s="176">
        <v>126424.6</v>
      </c>
      <c r="D43" s="176">
        <v>0.2</v>
      </c>
      <c r="E43" s="176">
        <v>122023.2</v>
      </c>
      <c r="F43" s="176">
        <v>0.2</v>
      </c>
      <c r="G43" s="176">
        <v>126484.7</v>
      </c>
      <c r="H43" s="176">
        <v>126484.5</v>
      </c>
      <c r="I43" s="176">
        <v>56469.3</v>
      </c>
      <c r="J43" s="177">
        <v>99.952642418636287</v>
      </c>
      <c r="K43" s="177">
        <v>96.518557306093896</v>
      </c>
      <c r="L43" s="177">
        <v>44.645162616506191</v>
      </c>
      <c r="N43" s="184"/>
      <c r="O43" s="184"/>
    </row>
    <row r="44" spans="1:15" ht="25.5" x14ac:dyDescent="0.2">
      <c r="A44" s="174" t="s">
        <v>399</v>
      </c>
      <c r="B44" s="175" t="s">
        <v>400</v>
      </c>
      <c r="C44" s="176">
        <v>319260.59999999998</v>
      </c>
      <c r="D44" s="176">
        <v>20.7</v>
      </c>
      <c r="E44" s="176">
        <v>265698.40000000002</v>
      </c>
      <c r="F44" s="176">
        <v>20.6</v>
      </c>
      <c r="G44" s="176">
        <v>320931.20000000001</v>
      </c>
      <c r="H44" s="176">
        <v>320910.5</v>
      </c>
      <c r="I44" s="176">
        <v>120246</v>
      </c>
      <c r="J44" s="177">
        <v>99.4858691130393</v>
      </c>
      <c r="K44" s="177">
        <v>83.223047253560267</v>
      </c>
      <c r="L44" s="177">
        <v>37.467843575196177</v>
      </c>
      <c r="N44" s="184"/>
      <c r="O44" s="184"/>
    </row>
    <row r="45" spans="1:15" ht="51" x14ac:dyDescent="0.2">
      <c r="A45" s="174" t="s">
        <v>401</v>
      </c>
      <c r="B45" s="175" t="s">
        <v>402</v>
      </c>
      <c r="C45" s="176">
        <v>205</v>
      </c>
      <c r="D45" s="176">
        <v>0</v>
      </c>
      <c r="E45" s="176">
        <v>205</v>
      </c>
      <c r="F45" s="176">
        <v>0</v>
      </c>
      <c r="G45" s="176">
        <v>205</v>
      </c>
      <c r="H45" s="176">
        <v>205</v>
      </c>
      <c r="I45" s="176">
        <v>91.4</v>
      </c>
      <c r="J45" s="177">
        <v>100</v>
      </c>
      <c r="K45" s="177">
        <v>100</v>
      </c>
      <c r="L45" s="177">
        <v>44.585365853658537</v>
      </c>
      <c r="N45" s="184"/>
      <c r="O45" s="184"/>
    </row>
    <row r="46" spans="1:15" ht="38.25" x14ac:dyDescent="0.2">
      <c r="A46" s="174" t="s">
        <v>403</v>
      </c>
      <c r="B46" s="175" t="s">
        <v>404</v>
      </c>
      <c r="C46" s="176">
        <v>8395.5</v>
      </c>
      <c r="D46" s="176">
        <v>585</v>
      </c>
      <c r="E46" s="176">
        <v>8395.5</v>
      </c>
      <c r="F46" s="176">
        <v>585</v>
      </c>
      <c r="G46" s="176">
        <v>8980.5</v>
      </c>
      <c r="H46" s="176">
        <v>8395.5</v>
      </c>
      <c r="I46" s="176">
        <v>3641.7</v>
      </c>
      <c r="J46" s="177">
        <v>100</v>
      </c>
      <c r="K46" s="177">
        <v>100</v>
      </c>
      <c r="L46" s="177">
        <v>40.551194254217471</v>
      </c>
      <c r="N46" s="184"/>
      <c r="O46" s="184"/>
    </row>
    <row r="47" spans="1:15" ht="51" x14ac:dyDescent="0.2">
      <c r="A47" s="174" t="s">
        <v>405</v>
      </c>
      <c r="B47" s="175" t="s">
        <v>406</v>
      </c>
      <c r="C47" s="176">
        <v>124380</v>
      </c>
      <c r="D47" s="176">
        <v>0</v>
      </c>
      <c r="E47" s="176">
        <v>124120.8</v>
      </c>
      <c r="F47" s="176">
        <v>0</v>
      </c>
      <c r="G47" s="176">
        <v>126236</v>
      </c>
      <c r="H47" s="176">
        <v>126236</v>
      </c>
      <c r="I47" s="176">
        <v>23402.6</v>
      </c>
      <c r="J47" s="177">
        <v>98.52973795113914</v>
      </c>
      <c r="K47" s="177">
        <v>99.791606367583213</v>
      </c>
      <c r="L47" s="177">
        <v>18.538768655534078</v>
      </c>
      <c r="N47" s="184"/>
      <c r="O47" s="184"/>
    </row>
    <row r="48" spans="1:15" ht="51" x14ac:dyDescent="0.2">
      <c r="A48" s="174" t="s">
        <v>407</v>
      </c>
      <c r="B48" s="175" t="s">
        <v>408</v>
      </c>
      <c r="C48" s="176">
        <v>3202</v>
      </c>
      <c r="D48" s="176">
        <v>2.5</v>
      </c>
      <c r="E48" s="176">
        <v>2236.6</v>
      </c>
      <c r="F48" s="176">
        <v>2.5</v>
      </c>
      <c r="G48" s="176">
        <v>3205.1</v>
      </c>
      <c r="H48" s="176">
        <v>3202.6</v>
      </c>
      <c r="I48" s="176">
        <v>415.8</v>
      </c>
      <c r="J48" s="177">
        <v>99.981265222007124</v>
      </c>
      <c r="K48" s="177">
        <v>69.850093691442851</v>
      </c>
      <c r="L48" s="177">
        <v>12.973074163052637</v>
      </c>
      <c r="N48" s="184"/>
      <c r="O48" s="184"/>
    </row>
    <row r="49" spans="1:15" ht="51" x14ac:dyDescent="0.2">
      <c r="A49" s="174" t="s">
        <v>409</v>
      </c>
      <c r="B49" s="175" t="s">
        <v>410</v>
      </c>
      <c r="C49" s="176">
        <v>748236.15800000005</v>
      </c>
      <c r="D49" s="176">
        <v>320.60000000000002</v>
      </c>
      <c r="E49" s="176">
        <v>745554.3</v>
      </c>
      <c r="F49" s="176">
        <v>258.10000000000002</v>
      </c>
      <c r="G49" s="176">
        <v>760552.5</v>
      </c>
      <c r="H49" s="176">
        <v>760231.9</v>
      </c>
      <c r="I49" s="176">
        <v>413060.9</v>
      </c>
      <c r="J49" s="177">
        <v>98.422094363575113</v>
      </c>
      <c r="K49" s="177">
        <v>99.641575995582926</v>
      </c>
      <c r="L49" s="177">
        <v>54.310636017894886</v>
      </c>
      <c r="N49" s="184"/>
      <c r="O49" s="184"/>
    </row>
    <row r="50" spans="1:15" ht="43.5" customHeight="1" x14ac:dyDescent="0.2">
      <c r="A50" s="174" t="s">
        <v>411</v>
      </c>
      <c r="B50" s="175" t="s">
        <v>412</v>
      </c>
      <c r="C50" s="176">
        <v>36265.800000000003</v>
      </c>
      <c r="D50" s="176">
        <v>0</v>
      </c>
      <c r="E50" s="176">
        <v>36060.800000000003</v>
      </c>
      <c r="F50" s="176">
        <v>0</v>
      </c>
      <c r="G50" s="176">
        <v>36265.800000000003</v>
      </c>
      <c r="H50" s="176">
        <v>36265.800000000003</v>
      </c>
      <c r="I50" s="176">
        <v>3193.2</v>
      </c>
      <c r="J50" s="177">
        <v>100</v>
      </c>
      <c r="K50" s="177">
        <v>99.434729138747798</v>
      </c>
      <c r="L50" s="177">
        <v>8.8049898251244958</v>
      </c>
      <c r="N50" s="184"/>
      <c r="O50" s="184"/>
    </row>
    <row r="51" spans="1:15" ht="54.75" customHeight="1" x14ac:dyDescent="0.2">
      <c r="A51" s="174" t="s">
        <v>413</v>
      </c>
      <c r="B51" s="175" t="s">
        <v>414</v>
      </c>
      <c r="C51" s="176">
        <v>13264.4</v>
      </c>
      <c r="D51" s="176">
        <v>0</v>
      </c>
      <c r="E51" s="176">
        <v>13071</v>
      </c>
      <c r="F51" s="176">
        <v>0</v>
      </c>
      <c r="G51" s="176">
        <v>13314.9</v>
      </c>
      <c r="H51" s="176">
        <v>13314.9</v>
      </c>
      <c r="I51" s="176">
        <v>4124</v>
      </c>
      <c r="J51" s="177">
        <v>99.620725653215572</v>
      </c>
      <c r="K51" s="177">
        <v>98.541961943246591</v>
      </c>
      <c r="L51" s="177">
        <v>30.972819923544304</v>
      </c>
      <c r="N51" s="184"/>
      <c r="O51" s="184"/>
    </row>
    <row r="52" spans="1:15" ht="30" customHeight="1" x14ac:dyDescent="0.2">
      <c r="A52" s="174" t="s">
        <v>415</v>
      </c>
      <c r="B52" s="175" t="s">
        <v>416</v>
      </c>
      <c r="C52" s="176">
        <v>2167194.1</v>
      </c>
      <c r="D52" s="176">
        <v>761002.1</v>
      </c>
      <c r="E52" s="176">
        <v>2166568.4</v>
      </c>
      <c r="F52" s="176">
        <v>582305.5</v>
      </c>
      <c r="G52" s="176">
        <v>2928196.1</v>
      </c>
      <c r="H52" s="176">
        <v>2167194</v>
      </c>
      <c r="I52" s="176">
        <v>1266570</v>
      </c>
      <c r="J52" s="177">
        <v>100.00000461426157</v>
      </c>
      <c r="K52" s="177">
        <v>99.971128566656759</v>
      </c>
      <c r="L52" s="177">
        <v>43.25427521742823</v>
      </c>
      <c r="N52" s="184"/>
      <c r="O52" s="184"/>
    </row>
    <row r="53" spans="1:15" ht="29.25" customHeight="1" x14ac:dyDescent="0.2">
      <c r="A53" s="174" t="s">
        <v>417</v>
      </c>
      <c r="B53" s="175" t="s">
        <v>418</v>
      </c>
      <c r="C53" s="176">
        <v>13908.8</v>
      </c>
      <c r="D53" s="176">
        <v>0</v>
      </c>
      <c r="E53" s="176">
        <v>13908.8</v>
      </c>
      <c r="F53" s="176">
        <v>0</v>
      </c>
      <c r="G53" s="176">
        <v>13979.5</v>
      </c>
      <c r="H53" s="176">
        <v>13979.5</v>
      </c>
      <c r="I53" s="176">
        <v>5343.1</v>
      </c>
      <c r="J53" s="177">
        <v>99.494259451339445</v>
      </c>
      <c r="K53" s="177">
        <v>100</v>
      </c>
      <c r="L53" s="177">
        <v>38.220966415107839</v>
      </c>
      <c r="N53" s="184"/>
      <c r="O53" s="184"/>
    </row>
    <row r="54" spans="1:15" ht="42.75" customHeight="1" x14ac:dyDescent="0.2">
      <c r="A54" s="174" t="s">
        <v>419</v>
      </c>
      <c r="B54" s="175" t="s">
        <v>420</v>
      </c>
      <c r="C54" s="176">
        <v>7253.9</v>
      </c>
      <c r="D54" s="176">
        <v>0</v>
      </c>
      <c r="E54" s="176">
        <v>7252.7</v>
      </c>
      <c r="F54" s="176">
        <v>0</v>
      </c>
      <c r="G54" s="176">
        <v>7297.6</v>
      </c>
      <c r="H54" s="176">
        <v>7297.6</v>
      </c>
      <c r="I54" s="176">
        <v>2437.6</v>
      </c>
      <c r="J54" s="177">
        <v>99.401172988379727</v>
      </c>
      <c r="K54" s="177">
        <v>99.98345717476117</v>
      </c>
      <c r="L54" s="177">
        <v>33.402762552071913</v>
      </c>
      <c r="N54" s="184"/>
      <c r="O54" s="184"/>
    </row>
    <row r="55" spans="1:15" ht="29.25" customHeight="1" x14ac:dyDescent="0.2">
      <c r="A55" s="174" t="s">
        <v>421</v>
      </c>
      <c r="B55" s="175" t="s">
        <v>422</v>
      </c>
      <c r="C55" s="176">
        <v>48665</v>
      </c>
      <c r="D55" s="176">
        <v>0</v>
      </c>
      <c r="E55" s="176">
        <v>44922.3</v>
      </c>
      <c r="F55" s="176">
        <v>0</v>
      </c>
      <c r="G55" s="176">
        <v>49114.8</v>
      </c>
      <c r="H55" s="176">
        <v>49114.8</v>
      </c>
      <c r="I55" s="176">
        <v>15708</v>
      </c>
      <c r="J55" s="177">
        <v>99.084186436674884</v>
      </c>
      <c r="K55" s="177">
        <v>92.309257166341325</v>
      </c>
      <c r="L55" s="177">
        <v>31.982213100735418</v>
      </c>
      <c r="N55" s="184"/>
      <c r="O55" s="184"/>
    </row>
    <row r="56" spans="1:15" ht="33" customHeight="1" x14ac:dyDescent="0.2">
      <c r="A56" s="174" t="s">
        <v>423</v>
      </c>
      <c r="B56" s="175" t="s">
        <v>424</v>
      </c>
      <c r="C56" s="176">
        <v>73520</v>
      </c>
      <c r="D56" s="176">
        <v>65</v>
      </c>
      <c r="E56" s="176">
        <v>72981</v>
      </c>
      <c r="F56" s="176">
        <v>65</v>
      </c>
      <c r="G56" s="176">
        <v>73590.399999999994</v>
      </c>
      <c r="H56" s="176">
        <v>73525.399999999994</v>
      </c>
      <c r="I56" s="176">
        <v>29486.6</v>
      </c>
      <c r="J56" s="177">
        <v>99.992655599289506</v>
      </c>
      <c r="K56" s="177">
        <v>99.266866158868339</v>
      </c>
      <c r="L56" s="177">
        <v>40.068541548897684</v>
      </c>
      <c r="N56" s="184"/>
      <c r="O56" s="184"/>
    </row>
    <row r="57" spans="1:15" ht="21.75" customHeight="1" x14ac:dyDescent="0.2">
      <c r="A57" s="174" t="s">
        <v>425</v>
      </c>
      <c r="B57" s="175" t="s">
        <v>426</v>
      </c>
      <c r="C57" s="176">
        <v>224980.2</v>
      </c>
      <c r="D57" s="176">
        <v>0</v>
      </c>
      <c r="E57" s="176">
        <v>211827.4</v>
      </c>
      <c r="F57" s="176">
        <v>0</v>
      </c>
      <c r="G57" s="176">
        <v>226242.2</v>
      </c>
      <c r="H57" s="176">
        <v>226242.2</v>
      </c>
      <c r="I57" s="176">
        <v>83493</v>
      </c>
      <c r="J57" s="177">
        <v>99.442190714199214</v>
      </c>
      <c r="K57" s="177">
        <v>94.153796645215877</v>
      </c>
      <c r="L57" s="177">
        <v>36.904255704727056</v>
      </c>
      <c r="N57" s="184"/>
      <c r="O57" s="184"/>
    </row>
    <row r="58" spans="1:15" ht="19.5" customHeight="1" x14ac:dyDescent="0.2">
      <c r="A58" s="174" t="s">
        <v>427</v>
      </c>
      <c r="B58" s="175" t="s">
        <v>428</v>
      </c>
      <c r="C58" s="176">
        <v>85705.8</v>
      </c>
      <c r="D58" s="176">
        <v>0</v>
      </c>
      <c r="E58" s="176">
        <v>83154.100000000006</v>
      </c>
      <c r="F58" s="176">
        <v>0</v>
      </c>
      <c r="G58" s="176">
        <v>86228.7</v>
      </c>
      <c r="H58" s="176">
        <v>86228.7</v>
      </c>
      <c r="I58" s="176">
        <v>32072.3</v>
      </c>
      <c r="J58" s="177">
        <v>99.39358937337569</v>
      </c>
      <c r="K58" s="177">
        <v>97.022721916136362</v>
      </c>
      <c r="L58" s="177">
        <v>37.194460776980286</v>
      </c>
      <c r="N58" s="184"/>
      <c r="O58" s="184"/>
    </row>
    <row r="59" spans="1:15" ht="30" customHeight="1" x14ac:dyDescent="0.2">
      <c r="A59" s="174" t="s">
        <v>429</v>
      </c>
      <c r="B59" s="175" t="s">
        <v>430</v>
      </c>
      <c r="C59" s="176">
        <v>548.29999999999995</v>
      </c>
      <c r="D59" s="176">
        <v>0</v>
      </c>
      <c r="E59" s="176">
        <v>548.29999999999995</v>
      </c>
      <c r="F59" s="176">
        <v>0</v>
      </c>
      <c r="G59" s="176">
        <v>549.9</v>
      </c>
      <c r="H59" s="176">
        <v>549.9</v>
      </c>
      <c r="I59" s="176">
        <v>167.7</v>
      </c>
      <c r="J59" s="177">
        <v>99.709038006910347</v>
      </c>
      <c r="K59" s="177">
        <v>100</v>
      </c>
      <c r="L59" s="177">
        <v>30.49645390070922</v>
      </c>
      <c r="N59" s="184"/>
      <c r="O59" s="184"/>
    </row>
    <row r="60" spans="1:15" ht="18.75" customHeight="1" x14ac:dyDescent="0.2">
      <c r="A60" s="174" t="s">
        <v>431</v>
      </c>
      <c r="B60" s="175" t="s">
        <v>432</v>
      </c>
      <c r="C60" s="176">
        <v>4517</v>
      </c>
      <c r="D60" s="176">
        <v>0</v>
      </c>
      <c r="E60" s="176">
        <v>4517</v>
      </c>
      <c r="F60" s="176">
        <v>0</v>
      </c>
      <c r="G60" s="176">
        <v>4545.7</v>
      </c>
      <c r="H60" s="176">
        <v>4545.7</v>
      </c>
      <c r="I60" s="176">
        <v>1520.6</v>
      </c>
      <c r="J60" s="177">
        <v>99.368634093758942</v>
      </c>
      <c r="K60" s="177">
        <v>100</v>
      </c>
      <c r="L60" s="177">
        <v>33.451393624744263</v>
      </c>
      <c r="N60" s="184"/>
      <c r="O60" s="184"/>
    </row>
    <row r="61" spans="1:15" ht="29.25" customHeight="1" x14ac:dyDescent="0.2">
      <c r="A61" s="174" t="s">
        <v>433</v>
      </c>
      <c r="B61" s="175" t="s">
        <v>434</v>
      </c>
      <c r="C61" s="176">
        <v>18964.7</v>
      </c>
      <c r="D61" s="176">
        <v>0</v>
      </c>
      <c r="E61" s="176">
        <v>18228.8</v>
      </c>
      <c r="F61" s="176">
        <v>0</v>
      </c>
      <c r="G61" s="176">
        <v>18969.3</v>
      </c>
      <c r="H61" s="176">
        <v>18969.3</v>
      </c>
      <c r="I61" s="176">
        <v>16381.5</v>
      </c>
      <c r="J61" s="177">
        <v>99.975750291260098</v>
      </c>
      <c r="K61" s="177">
        <v>96.119632791449376</v>
      </c>
      <c r="L61" s="177">
        <v>86.357957331055971</v>
      </c>
      <c r="N61" s="184"/>
      <c r="O61" s="184"/>
    </row>
    <row r="62" spans="1:15" ht="28.5" customHeight="1" x14ac:dyDescent="0.2">
      <c r="A62" s="174" t="s">
        <v>435</v>
      </c>
      <c r="B62" s="175" t="s">
        <v>436</v>
      </c>
      <c r="C62" s="176">
        <v>5482.4</v>
      </c>
      <c r="D62" s="176">
        <v>0</v>
      </c>
      <c r="E62" s="176">
        <v>5482.4</v>
      </c>
      <c r="F62" s="176">
        <v>0</v>
      </c>
      <c r="G62" s="176">
        <v>6173.3</v>
      </c>
      <c r="H62" s="176">
        <v>6173.3</v>
      </c>
      <c r="I62" s="176">
        <v>2072.1999999999998</v>
      </c>
      <c r="J62" s="177">
        <v>88.808254904184139</v>
      </c>
      <c r="K62" s="177">
        <v>100</v>
      </c>
      <c r="L62" s="177">
        <v>33.567135891662481</v>
      </c>
      <c r="N62" s="184"/>
      <c r="O62" s="184"/>
    </row>
    <row r="63" spans="1:15" ht="30.75" customHeight="1" x14ac:dyDescent="0.2">
      <c r="A63" s="174" t="s">
        <v>437</v>
      </c>
      <c r="B63" s="175" t="s">
        <v>438</v>
      </c>
      <c r="C63" s="176">
        <v>11253.1</v>
      </c>
      <c r="D63" s="176">
        <v>0</v>
      </c>
      <c r="E63" s="176">
        <v>11253.1</v>
      </c>
      <c r="F63" s="176">
        <v>0</v>
      </c>
      <c r="G63" s="176">
        <v>12106.9</v>
      </c>
      <c r="H63" s="176">
        <v>12106.9</v>
      </c>
      <c r="I63" s="176">
        <v>4186.1000000000004</v>
      </c>
      <c r="J63" s="177">
        <v>92.947823142175139</v>
      </c>
      <c r="K63" s="177">
        <v>100</v>
      </c>
      <c r="L63" s="177">
        <v>34.576150790045354</v>
      </c>
      <c r="N63" s="184"/>
      <c r="O63" s="184"/>
    </row>
    <row r="64" spans="1:15" ht="29.25" customHeight="1" x14ac:dyDescent="0.2">
      <c r="A64" s="174" t="s">
        <v>439</v>
      </c>
      <c r="B64" s="175" t="s">
        <v>440</v>
      </c>
      <c r="C64" s="176">
        <v>3998.4</v>
      </c>
      <c r="D64" s="176">
        <v>0.2</v>
      </c>
      <c r="E64" s="176">
        <v>3900</v>
      </c>
      <c r="F64" s="176">
        <v>0.2</v>
      </c>
      <c r="G64" s="176">
        <v>4020.7</v>
      </c>
      <c r="H64" s="176">
        <v>4020.5</v>
      </c>
      <c r="I64" s="176">
        <v>1456.3</v>
      </c>
      <c r="J64" s="177">
        <v>99.450317124735733</v>
      </c>
      <c r="K64" s="177">
        <v>97.539015606242501</v>
      </c>
      <c r="L64" s="177">
        <v>36.220061183376032</v>
      </c>
      <c r="N64" s="184"/>
      <c r="O64" s="184"/>
    </row>
    <row r="65" spans="1:15" ht="28.5" customHeight="1" x14ac:dyDescent="0.2">
      <c r="A65" s="174" t="s">
        <v>441</v>
      </c>
      <c r="B65" s="175" t="s">
        <v>442</v>
      </c>
      <c r="C65" s="176">
        <v>393116.6</v>
      </c>
      <c r="D65" s="176">
        <v>28.4</v>
      </c>
      <c r="E65" s="176">
        <v>369230.6</v>
      </c>
      <c r="F65" s="176">
        <v>8.8000000000000007</v>
      </c>
      <c r="G65" s="176">
        <v>514811</v>
      </c>
      <c r="H65" s="176">
        <v>514782.6</v>
      </c>
      <c r="I65" s="176">
        <v>126302.9</v>
      </c>
      <c r="J65" s="177">
        <v>76.365557033201981</v>
      </c>
      <c r="K65" s="177">
        <v>93.923940123617271</v>
      </c>
      <c r="L65" s="177">
        <v>24.533838632041661</v>
      </c>
      <c r="N65" s="184"/>
      <c r="O65" s="184"/>
    </row>
    <row r="66" spans="1:15" ht="22.5" customHeight="1" x14ac:dyDescent="0.2">
      <c r="A66" s="180" t="s">
        <v>443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</row>
  </sheetData>
  <mergeCells count="6">
    <mergeCell ref="A1:I1"/>
    <mergeCell ref="K1:L1"/>
    <mergeCell ref="A2:L2"/>
    <mergeCell ref="A3:L3"/>
    <mergeCell ref="A4:L4"/>
    <mergeCell ref="A66:L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Юрий</cp:lastModifiedBy>
  <dcterms:created xsi:type="dcterms:W3CDTF">2020-06-10T14:38:29Z</dcterms:created>
  <dcterms:modified xsi:type="dcterms:W3CDTF">2020-06-10T14:43:03Z</dcterms:modified>
</cp:coreProperties>
</file>