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</sheets>
  <externalReferences>
    <externalReference r:id="rId5"/>
  </externalReferences>
  <definedNames>
    <definedName name="_xlnm._FilterDatabase" localSheetId="2" hidden="1">'Приложение 3'!$A$9:$E$116</definedName>
    <definedName name="XDO_?DATA001_S1_0?">#REF!</definedName>
    <definedName name="XDO_?DATA001_S1_2?">#REF!</definedName>
    <definedName name="XDO_?DATA001_S1_3?">#REF!</definedName>
    <definedName name="XDO_?DATA001_S1_4?">#REF!</definedName>
    <definedName name="XDO_?DATA001_S10_0?">#REF!</definedName>
    <definedName name="XDO_?DATA001_S10_1?">#REF!</definedName>
    <definedName name="XDO_?DATA001_S10_2?">#REF!</definedName>
    <definedName name="XDO_?DATA001_S2_0?">'Приложение 3'!$A$9</definedName>
    <definedName name="XDO_?DATA001_S2_1?">'Приложение 3'!$A$12:$A$116</definedName>
    <definedName name="XDO_?DATA001_S2_2?">'Приложение 3'!$A$11:$A$114</definedName>
    <definedName name="XDO_?DATA001_S3_0?">#REF!</definedName>
    <definedName name="XDO_?DATA001_S3_2?">#REF!</definedName>
    <definedName name="XDO_?DATA001_S3_3?">#REF!</definedName>
    <definedName name="XDO_?DATA001_S4_0?">#REF!</definedName>
    <definedName name="XDO_?DATA001_S4_2?">#REF!</definedName>
    <definedName name="XDO_?DATA001_S4_3?">#REF!</definedName>
    <definedName name="XDO_?DATA001_S7_0?">#REF!</definedName>
    <definedName name="XDO_?DATA001_S7_1?">#REF!</definedName>
    <definedName name="XDO_?DATA001_S8_0?">#REF!</definedName>
    <definedName name="XDO_?DATA001_S8_1?">#REF!</definedName>
    <definedName name="XDO_?DATA001_S8_2?">#REF!</definedName>
    <definedName name="XDO_?DATA001_S9_0?">#REF!</definedName>
    <definedName name="XDO_?DATA001_S9_1?">#REF!</definedName>
    <definedName name="XDO_?DATA001_S9_2?">#REF!</definedName>
    <definedName name="XDO_?DATA002_S1_2?">#REF!</definedName>
    <definedName name="XDO_?DATA002_S1_3?">#REF!</definedName>
    <definedName name="XDO_?DATA002_S1_4?">#REF!</definedName>
    <definedName name="XDO_?DATA002_S10_1?">#REF!</definedName>
    <definedName name="XDO_?DATA002_S10_2?">#REF!</definedName>
    <definedName name="XDO_?DATA002_S2_1?">'Приложение 3'!$B$12:$B$116</definedName>
    <definedName name="XDO_?DATA002_S2_2?">'Приложение 3'!$B$11:$B$114</definedName>
    <definedName name="XDO_?DATA002_S3_2?">#REF!</definedName>
    <definedName name="XDO_?DATA002_S3_3?">#REF!</definedName>
    <definedName name="XDO_?DATA002_S4_2?">#REF!</definedName>
    <definedName name="XDO_?DATA002_S4_3?">#REF!</definedName>
    <definedName name="XDO_?DATA002_S7_1?">#REF!</definedName>
    <definedName name="XDO_?DATA002_S8_1?">#REF!</definedName>
    <definedName name="XDO_?DATA002_S8_2?">#REF!</definedName>
    <definedName name="XDO_?DATA002_S9_1?">#REF!</definedName>
    <definedName name="XDO_?DATA002_S9_2?">#REF!</definedName>
    <definedName name="XDO_?DATA003_S1_3?">#REF!</definedName>
    <definedName name="XDO_?DATA003_S1_4?">#REF!</definedName>
    <definedName name="XDO_?DATA003_S10_0?">#REF!</definedName>
    <definedName name="XDO_?DATA003_S10_1?">#REF!</definedName>
    <definedName name="XDO_?DATA003_S10_2?">#REF!</definedName>
    <definedName name="XDO_?DATA003_S2_0?">'Приложение 3'!$D$9</definedName>
    <definedName name="XDO_?DATA003_S2_1?">'Приложение 3'!$D$12:$D$116</definedName>
    <definedName name="XDO_?DATA003_S2_2?">'Приложение 3'!$D$11:$D$71</definedName>
    <definedName name="XDO_?DATA003_S3_2?">#REF!</definedName>
    <definedName name="XDO_?DATA003_S3_3?">#REF!</definedName>
    <definedName name="XDO_?DATA003_S4_2?">#REF!</definedName>
    <definedName name="XDO_?DATA003_S4_3?">#REF!</definedName>
    <definedName name="XDO_?DATA003_S7_0?">#REF!</definedName>
    <definedName name="XDO_?DATA003_S7_1?">#REF!</definedName>
    <definedName name="XDO_?DATA003_S8_0?">#REF!</definedName>
    <definedName name="XDO_?DATA003_S8_1?">#REF!</definedName>
    <definedName name="XDO_?DATA003_S8_2?">#REF!</definedName>
    <definedName name="XDO_?DATA003_S9_0?">#REF!</definedName>
    <definedName name="XDO_?DATA003_S9_1?">#REF!</definedName>
    <definedName name="XDO_?DATA003_S9_2?">#REF!</definedName>
    <definedName name="XDO_?DATA004_S1_0?">#REF!</definedName>
    <definedName name="XDO_?DATA004_S1_2?">#REF!</definedName>
    <definedName name="XDO_?DATA004_S1_3?">#REF!</definedName>
    <definedName name="XDO_?DATA004_S1_4?">#REF!</definedName>
    <definedName name="XDO_?DATA004_S3_0?">#REF!</definedName>
    <definedName name="XDO_?DATA004_S3_2?">#REF!</definedName>
    <definedName name="XDO_?DATA004_S3_3?">#REF!</definedName>
    <definedName name="XDO_?DATA004_S4_0?">#REF!</definedName>
    <definedName name="XDO_?DATA004_S4_2?">#REF!</definedName>
    <definedName name="XDO_?DATA004_S4_3?">#REF!</definedName>
    <definedName name="XDO_?REPORT_DATE_TEXT_S1?">#REF!</definedName>
    <definedName name="XDO_?SEGMENT15_NAME?">#REF!</definedName>
    <definedName name="XDO_GROUP_?LINES_SECTION1_0?">#REF!</definedName>
    <definedName name="XDO_GROUP_?LINES_SECTION1_1?">#REF!</definedName>
    <definedName name="XDO_GROUP_?LINES_SECTION1_2?">#REF!</definedName>
    <definedName name="XDO_GROUP_?LINES_SECTION1_3?">#REF!</definedName>
    <definedName name="XDO_GROUP_?LINES_SECTION1_4?">#REF!</definedName>
    <definedName name="XDO_GROUP_?LINES_SECTION10_0?">#REF!</definedName>
    <definedName name="XDO_GROUP_?LINES_SECTION10_1?">#REF!</definedName>
    <definedName name="XDO_GROUP_?LINES_SECTION10_2?">#REF!</definedName>
    <definedName name="XDO_GROUP_?LINES_SECTION10_3?">#REF!</definedName>
    <definedName name="XDO_GROUP_?LINES_SECTION2_0?">'Приложение 3'!$A$9:$D$9</definedName>
    <definedName name="XDO_GROUP_?LINES_SECTION2_1?">'Приложение 3'!#REF!</definedName>
    <definedName name="XDO_GROUP_?LINES_SECTION2_2?">'Приложение 3'!#REF!</definedName>
    <definedName name="XDO_GROUP_?LINES_SECTION2_3?">'Приложение 3'!#REF!</definedName>
    <definedName name="XDO_GROUP_?LINES_SECTION3_0?">#REF!</definedName>
    <definedName name="XDO_GROUP_?LINES_SECTION3_1?">#REF!</definedName>
    <definedName name="XDO_GROUP_?LINES_SECTION3_2?">#REF!</definedName>
    <definedName name="XDO_GROUP_?LINES_SECTION3_3?">#REF!</definedName>
    <definedName name="XDO_GROUP_?LINES_SECTION4_0?">#REF!</definedName>
    <definedName name="XDO_GROUP_?LINES_SECTION4_1?">#REF!</definedName>
    <definedName name="XDO_GROUP_?LINES_SECTION4_2?">#REF!</definedName>
    <definedName name="XDO_GROUP_?LINES_SECTION4_3?">#REF!</definedName>
    <definedName name="XDO_GROUP_?LINES_SECTION6_1?">'[1]6'!#REF!</definedName>
    <definedName name="XDO_GROUP_?LINES_SECTION6_2?">'[1]6'!#REF!</definedName>
    <definedName name="XDO_GROUP_?LINES_SECTION7_0?">#REF!</definedName>
    <definedName name="XDO_GROUP_?LINES_SECTION7_1?">#REF!</definedName>
    <definedName name="XDO_GROUP_?LINES_SECTION8_0?">#REF!</definedName>
    <definedName name="XDO_GROUP_?LINES_SECTION8_1?">#REF!</definedName>
    <definedName name="XDO_GROUP_?LINES_SECTION8_2?">#REF!</definedName>
    <definedName name="XDO_GROUP_?LINES_SECTION8_3?">#REF!</definedName>
    <definedName name="XDO_GROUP_?LINES_SECTION9_0?">#REF!</definedName>
    <definedName name="XDO_GROUP_?LINES_SECTION9_1?">#REF!</definedName>
    <definedName name="XDO_GROUP_?LINES_SECTION9_2?">#REF!</definedName>
    <definedName name="XDO_GROUP_?LINES_SECTION9_3?">#REF!</definedName>
    <definedName name="Z_0049FB14_FD07_453F_846F_348D2B267D20_.wvu.PrintArea" localSheetId="0" hidden="1">'Приложение 1'!$A$1:$M$62</definedName>
    <definedName name="Z_0049FB14_FD07_453F_846F_348D2B267D20_.wvu.PrintTitles" localSheetId="0" hidden="1">'Приложение 1'!$7:$9</definedName>
    <definedName name="Z_0049FB14_FD07_453F_846F_348D2B267D20_.wvu.Rows" localSheetId="0" hidden="1">'Приложение 1'!$1:$2,'Приложение 1'!$23:$25,'Приложение 1'!$35:$36,'Приложение 1'!$38:$38,'Приложение 1'!$56:$56,'Приложение 1'!$61:$61</definedName>
    <definedName name="_xlnm.Print_Titles" localSheetId="0">'Приложение 1'!$7:$9</definedName>
    <definedName name="_xlnm.Print_Titles" localSheetId="2">'Приложение 3'!$7:$8</definedName>
    <definedName name="_xlnm.Print_Titles" localSheetId="3">'Приложение 4'!$6:$7</definedName>
    <definedName name="_xlnm.Print_Area" localSheetId="0">'Приложение 1'!$A$3:$M$62</definedName>
    <definedName name="_xlnm.Print_Area" localSheetId="1">'Приложение 2'!$A$1:$J$22</definedName>
    <definedName name="_xlnm.Print_Area" localSheetId="2">'Приложение 3'!$A$1:$E$116</definedName>
    <definedName name="_xlnm.Print_Area" localSheetId="3">'Приложение 4'!$A$1:$L$63</definedName>
  </definedNames>
  <calcPr calcId="145621"/>
</workbook>
</file>

<file path=xl/calcChain.xml><?xml version="1.0" encoding="utf-8"?>
<calcChain xmlns="http://schemas.openxmlformats.org/spreadsheetml/2006/main">
  <c r="H10" i="7" l="1"/>
  <c r="J10" i="7" s="1"/>
  <c r="K10" i="7"/>
  <c r="L10" i="7"/>
  <c r="H11" i="7"/>
  <c r="J11" i="7"/>
  <c r="K11" i="7"/>
  <c r="L11" i="7"/>
  <c r="H12" i="7"/>
  <c r="J12" i="7"/>
  <c r="K12" i="7"/>
  <c r="L12" i="7"/>
  <c r="H13" i="7"/>
  <c r="J13" i="7"/>
  <c r="K13" i="7"/>
  <c r="L13" i="7"/>
  <c r="H14" i="7"/>
  <c r="J14" i="7"/>
  <c r="K14" i="7"/>
  <c r="L14" i="7"/>
  <c r="H15" i="7"/>
  <c r="J15" i="7"/>
  <c r="K15" i="7"/>
  <c r="L15" i="7"/>
  <c r="H16" i="7"/>
  <c r="J16" i="7"/>
  <c r="K16" i="7"/>
  <c r="L16" i="7"/>
  <c r="H17" i="7"/>
  <c r="J17" i="7"/>
  <c r="K17" i="7"/>
  <c r="H18" i="7"/>
  <c r="J18" i="7"/>
  <c r="K18" i="7"/>
  <c r="L18" i="7"/>
  <c r="H19" i="7"/>
  <c r="J19" i="7"/>
  <c r="K19" i="7"/>
  <c r="L19" i="7"/>
  <c r="H20" i="7"/>
  <c r="J20" i="7"/>
  <c r="K20" i="7"/>
  <c r="L20" i="7"/>
  <c r="H21" i="7"/>
  <c r="J21" i="7"/>
  <c r="K21" i="7"/>
  <c r="L21" i="7"/>
  <c r="H22" i="7"/>
  <c r="J22" i="7"/>
  <c r="K22" i="7"/>
  <c r="L22" i="7"/>
  <c r="H23" i="7"/>
  <c r="J23" i="7"/>
  <c r="K23" i="7"/>
  <c r="L23" i="7"/>
  <c r="H24" i="7"/>
  <c r="J24" i="7"/>
  <c r="K24" i="7"/>
  <c r="L24" i="7"/>
  <c r="H25" i="7"/>
  <c r="J25" i="7"/>
  <c r="K25" i="7"/>
  <c r="L25" i="7"/>
  <c r="H26" i="7"/>
  <c r="J26" i="7"/>
  <c r="K26" i="7"/>
  <c r="L26" i="7"/>
  <c r="H27" i="7"/>
  <c r="J27" i="7"/>
  <c r="K27" i="7"/>
  <c r="L27" i="7"/>
  <c r="H28" i="7"/>
  <c r="J28" i="7"/>
  <c r="K28" i="7"/>
  <c r="L28" i="7"/>
  <c r="H29" i="7"/>
  <c r="J29" i="7"/>
  <c r="K29" i="7"/>
  <c r="L29" i="7"/>
  <c r="H30" i="7"/>
  <c r="J30" i="7"/>
  <c r="K30" i="7"/>
  <c r="L30" i="7"/>
  <c r="H31" i="7"/>
  <c r="J31" i="7"/>
  <c r="K31" i="7"/>
  <c r="L31" i="7"/>
  <c r="H32" i="7"/>
  <c r="J32" i="7"/>
  <c r="K32" i="7"/>
  <c r="L32" i="7"/>
  <c r="H33" i="7"/>
  <c r="J33" i="7"/>
  <c r="K33" i="7"/>
  <c r="L33" i="7"/>
  <c r="H34" i="7"/>
  <c r="J34" i="7"/>
  <c r="K34" i="7"/>
  <c r="L34" i="7"/>
  <c r="H35" i="7"/>
  <c r="J35" i="7"/>
  <c r="K35" i="7"/>
  <c r="L35" i="7"/>
  <c r="H36" i="7"/>
  <c r="J36" i="7"/>
  <c r="K36" i="7"/>
  <c r="L36" i="7"/>
  <c r="H37" i="7"/>
  <c r="J37" i="7"/>
  <c r="K37" i="7"/>
  <c r="L37" i="7"/>
  <c r="H38" i="7"/>
  <c r="J38" i="7"/>
  <c r="K38" i="7"/>
  <c r="L38" i="7"/>
  <c r="H39" i="7"/>
  <c r="J39" i="7"/>
  <c r="K39" i="7"/>
  <c r="L39" i="7"/>
  <c r="H40" i="7"/>
  <c r="J40" i="7"/>
  <c r="K40" i="7"/>
  <c r="L40" i="7"/>
  <c r="H41" i="7"/>
  <c r="J41" i="7"/>
  <c r="K41" i="7"/>
  <c r="L41" i="7"/>
  <c r="H42" i="7"/>
  <c r="J42" i="7"/>
  <c r="K42" i="7"/>
  <c r="L42" i="7"/>
  <c r="H43" i="7"/>
  <c r="J43" i="7"/>
  <c r="K43" i="7"/>
  <c r="L43" i="7"/>
  <c r="H44" i="7"/>
  <c r="J44" i="7"/>
  <c r="K44" i="7"/>
  <c r="L44" i="7"/>
  <c r="H45" i="7"/>
  <c r="J45" i="7"/>
  <c r="K45" i="7"/>
  <c r="L45" i="7"/>
  <c r="H46" i="7"/>
  <c r="J46" i="7"/>
  <c r="K46" i="7"/>
  <c r="L46" i="7"/>
  <c r="H47" i="7"/>
  <c r="J47" i="7"/>
  <c r="K47" i="7"/>
  <c r="H48" i="7"/>
  <c r="J48" i="7" s="1"/>
  <c r="K48" i="7"/>
  <c r="L48" i="7"/>
  <c r="H49" i="7"/>
  <c r="J49" i="7" s="1"/>
  <c r="K49" i="7"/>
  <c r="L49" i="7"/>
  <c r="H50" i="7"/>
  <c r="J50" i="7" s="1"/>
  <c r="K50" i="7"/>
  <c r="L50" i="7"/>
  <c r="H51" i="7"/>
  <c r="J51" i="7" s="1"/>
  <c r="K51" i="7"/>
  <c r="L51" i="7"/>
  <c r="H52" i="7"/>
  <c r="J52" i="7" s="1"/>
  <c r="K52" i="7"/>
  <c r="L52" i="7"/>
  <c r="H53" i="7"/>
  <c r="J53" i="7" s="1"/>
  <c r="K53" i="7"/>
  <c r="L53" i="7"/>
  <c r="H54" i="7"/>
  <c r="J54" i="7" s="1"/>
  <c r="K54" i="7"/>
  <c r="L54" i="7"/>
  <c r="H55" i="7"/>
  <c r="J55" i="7" s="1"/>
  <c r="K55" i="7"/>
  <c r="L55" i="7"/>
  <c r="H56" i="7"/>
  <c r="J56" i="7" s="1"/>
  <c r="K56" i="7"/>
  <c r="L56" i="7"/>
  <c r="H57" i="7"/>
  <c r="J57" i="7" s="1"/>
  <c r="K57" i="7"/>
  <c r="L57" i="7"/>
  <c r="H58" i="7"/>
  <c r="J58" i="7" s="1"/>
  <c r="K58" i="7"/>
  <c r="L58" i="7"/>
  <c r="H59" i="7"/>
  <c r="J59" i="7" s="1"/>
  <c r="K59" i="7"/>
  <c r="L59" i="7"/>
  <c r="H60" i="7"/>
  <c r="J60" i="7" s="1"/>
  <c r="K60" i="7"/>
  <c r="L60" i="7"/>
  <c r="H61" i="7"/>
  <c r="J61" i="7" s="1"/>
  <c r="K61" i="7"/>
  <c r="L61" i="7"/>
  <c r="H62" i="7"/>
  <c r="J62" i="7" s="1"/>
  <c r="K62" i="7"/>
  <c r="L62" i="7"/>
  <c r="H63" i="7"/>
  <c r="J63" i="7" s="1"/>
  <c r="K63" i="7"/>
  <c r="L63" i="7"/>
</calcChain>
</file>

<file path=xl/sharedStrings.xml><?xml version="1.0" encoding="utf-8"?>
<sst xmlns="http://schemas.openxmlformats.org/spreadsheetml/2006/main" count="462" uniqueCount="451">
  <si>
    <t>Минфин России</t>
  </si>
  <si>
    <t>Первичный дефицит/ первичный профицит   к объему ВВП (%)</t>
  </si>
  <si>
    <t>Дефицит/Профицит  к объему ВВП (%)</t>
  </si>
  <si>
    <t xml:space="preserve">     ВВП</t>
  </si>
  <si>
    <t>ПЕРВИЧНЫЙ ДЕФИЦИТ (-), ПРОФИЦИТ (+)</t>
  </si>
  <si>
    <t>Прочие источники внешнего финансирования дефицита - ценные бумаги иностранных государств</t>
  </si>
  <si>
    <t>Другие источники внешнего финансирования</t>
  </si>
  <si>
    <t>Погашение внешнего долга</t>
  </si>
  <si>
    <t>Привлечение кредитов и размещение ценных бумаг</t>
  </si>
  <si>
    <t>Источники внешнего  финансирования дефицита</t>
  </si>
  <si>
    <t>Средства на депозитных счетах за счет средств федерального бюджета</t>
  </si>
  <si>
    <t>Справочно:</t>
  </si>
  <si>
    <t>- остатки на конец периода</t>
  </si>
  <si>
    <t>- остатки на начало периода</t>
  </si>
  <si>
    <t xml:space="preserve">Изменение остатков на счетах </t>
  </si>
  <si>
    <t>Курсовая разница</t>
  </si>
  <si>
    <t>возврат</t>
  </si>
  <si>
    <t xml:space="preserve">предоставление </t>
  </si>
  <si>
    <t>Бюджетные кредиты на пополнение остатков средств на счетах бюджетов субъектов Российской Федерации (местных бюджетов)</t>
  </si>
  <si>
    <t>Уменьшение финансовых активов в федеральной собственности за счет продажи ценных бумаг по договорам репо</t>
  </si>
  <si>
    <t>Увеличение финансовых активов в федеральной собственности за счет приобретения ценных бумаг по договорам репо</t>
  </si>
  <si>
    <t>Увеличение финансовых активов в федеральной собственности за счет средств бюджетов государственных внебюджетных фондов Российской Федерации</t>
  </si>
  <si>
    <t>Увеличение финансовых активов в федеральной собственности за счет средств иных организаций, за исключением федеральных казенных учреждений и государственных внебюджетных фондов Российской Федерации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</si>
  <si>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</si>
  <si>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Увеличение финансовых активов в федеральной собственности за счет средств, поступающих во временное распоряжение федеральных казенных учреждений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</si>
  <si>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</si>
  <si>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</si>
  <si>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Погашение обязательств за счет прочих источников внутреннего финансирования дефицитов бюджетов</t>
  </si>
  <si>
    <t>Государственные гарантии</t>
  </si>
  <si>
    <t>-выплаты на приобретение</t>
  </si>
  <si>
    <t>-поступления от реализации</t>
  </si>
  <si>
    <t>Государственные запасы драгоценных металлов и драгоценных камней (сальдо)</t>
  </si>
  <si>
    <t>Поступления от продажи акций и земельных участков, находящихся в государственной собственности</t>
  </si>
  <si>
    <t>предоставление</t>
  </si>
  <si>
    <t>Бюджетные кредиты:</t>
  </si>
  <si>
    <t>уменьшение прочих остатков средств федерального бюджета, временно размещенных в ценные бумаги</t>
  </si>
  <si>
    <t>увеличение прочих остатков средств федерального бюджета,временно размещенных в ценные бумаги</t>
  </si>
  <si>
    <t>Изменение остатков средств на счетах по учету средств бюджетов                (в части временного размещения средств федерального бюджета в ценные бумаги)</t>
  </si>
  <si>
    <t>погашение ценных бумаг</t>
  </si>
  <si>
    <t>размещение ценных бумаг</t>
  </si>
  <si>
    <t xml:space="preserve">Государственные (муниципальные) ценные бумаги, номинальная стоимость которых указана в валюте Российской Федерации </t>
  </si>
  <si>
    <t>Источники внутреннего финансирования дефицита 
(без учета изменения остатков на счетах)</t>
  </si>
  <si>
    <t>Источники внутреннего финансирования дефицита</t>
  </si>
  <si>
    <t>ИСТОЧНИКИ  финансирования дефицита федерального бюджета - всего</t>
  </si>
  <si>
    <t>ДЕФИЦИТ (-), ПРОФИЦИТ (+)</t>
  </si>
  <si>
    <t>Непроцентные расходы</t>
  </si>
  <si>
    <t>Процентные расходы</t>
  </si>
  <si>
    <t xml:space="preserve">     РАСХОДЫ </t>
  </si>
  <si>
    <t>Ненефтегазовые доходы</t>
  </si>
  <si>
    <t>Нефтегазовые доходы</t>
  </si>
  <si>
    <t xml:space="preserve">     ДОХОДЫ </t>
  </si>
  <si>
    <t xml:space="preserve">   %  исполнения</t>
  </si>
  <si>
    <t>январь-декабрь</t>
  </si>
  <si>
    <t>декабрь</t>
  </si>
  <si>
    <t>ноябрь</t>
  </si>
  <si>
    <t>октябрь</t>
  </si>
  <si>
    <t>9 месяцев</t>
  </si>
  <si>
    <t>сентябрь</t>
  </si>
  <si>
    <t>август</t>
  </si>
  <si>
    <t>июль</t>
  </si>
  <si>
    <t>I полугодие</t>
  </si>
  <si>
    <t xml:space="preserve">I квартал </t>
  </si>
  <si>
    <t xml:space="preserve">Утвержденные бюджетные ассигнования на 2016 год </t>
  </si>
  <si>
    <t>Показатель</t>
  </si>
  <si>
    <t>(млн. рублей)</t>
  </si>
  <si>
    <t>за  январь-декабрь 2016 года</t>
  </si>
  <si>
    <t>ОПЕРАТИВНАЯ ИНФОРМАЦИЯ ОБ ОСНОВНЫХ ХАРАКТЕРИСТИКАХ
 ФЕДЕРАЛЬНОГО БЮДЖЕТА</t>
  </si>
  <si>
    <t>Приложение 1</t>
  </si>
  <si>
    <t>Прочие</t>
  </si>
  <si>
    <t>Ввозные таможенные пошлины</t>
  </si>
  <si>
    <t>Акцизы на ввозимые товары</t>
  </si>
  <si>
    <t>НДС на ввозимые товары</t>
  </si>
  <si>
    <t>Связанные с импортом</t>
  </si>
  <si>
    <t>Налог на прибыль организаций</t>
  </si>
  <si>
    <t>Акцизы внутренние</t>
  </si>
  <si>
    <t>НДС внутрений</t>
  </si>
  <si>
    <t>Связанные с внутренним производством</t>
  </si>
  <si>
    <t xml:space="preserve"> администрируемые другими администраторами </t>
  </si>
  <si>
    <t xml:space="preserve"> администрируемые ФТС России</t>
  </si>
  <si>
    <t xml:space="preserve"> администрируемые ФНС России</t>
  </si>
  <si>
    <t>Доходы, всего</t>
  </si>
  <si>
    <t>январь - декабрь</t>
  </si>
  <si>
    <t xml:space="preserve">ноябрь       </t>
  </si>
  <si>
    <t xml:space="preserve"> % исполнения</t>
  </si>
  <si>
    <t>исполнение за:</t>
  </si>
  <si>
    <t>Прогнозные показатели поступления доходов  на 2016 год</t>
  </si>
  <si>
    <t>Наименование показателей</t>
  </si>
  <si>
    <t>за январь - декабрь 2016 года</t>
  </si>
  <si>
    <t xml:space="preserve">ОПЕРАТИВНАЯ ИНФОРМАЦИЯ ОБ ОБЪЕМАХ ПОСТУПЛЕНИЙ ДОХОДОВ ФЕДЕРАЛЬНОГО БЮДЖЕТА                                             </t>
  </si>
  <si>
    <t>Приложение 2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</si>
  <si>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</si>
  <si>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</si>
  <si>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</si>
  <si>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</si>
  <si>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</si>
  <si>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</si>
  <si>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</si>
  <si>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БЮДЖЕТНОЙ СИСТЕМЫ РОССИЙСКОЙ ФЕДЕРАЦИИ</t>
  </si>
  <si>
    <t>1302</t>
  </si>
  <si>
    <t>Обслуживание государственного внешнего долга</t>
  </si>
  <si>
    <t>1301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</si>
  <si>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</si>
  <si>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</si>
  <si>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</si>
  <si>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1204</t>
  </si>
  <si>
    <t>Другие вопросы в области средств массовой информации</t>
  </si>
  <si>
    <t>1203</t>
  </si>
  <si>
    <t>Прикладные научные исследования в области средств массовой информации</t>
  </si>
  <si>
    <t>1202</t>
  </si>
  <si>
    <t>Периодическая печать и издательства</t>
  </si>
  <si>
    <t>1201</t>
  </si>
  <si>
    <t>Телевидение и радиовещание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</si>
  <si>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</si>
  <si>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</si>
  <si>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</si>
  <si>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</si>
  <si>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1104</t>
  </si>
  <si>
    <t>Прикладные научные исследования в области физической культуры и спорта</t>
  </si>
  <si>
    <t>1103</t>
  </si>
  <si>
    <t>Спорт высших достижений</t>
  </si>
  <si>
    <t>1102</t>
  </si>
  <si>
    <t>Массовый спорт</t>
  </si>
  <si>
    <t>1101</t>
  </si>
  <si>
    <t>Физическая культура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</si>
  <si>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</si>
  <si>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</si>
  <si>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</si>
  <si>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</si>
  <si>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1005</t>
  </si>
  <si>
    <t>Прикладные научные исследования в области социальной политики</t>
  </si>
  <si>
    <t>1004</t>
  </si>
  <si>
    <t>Охрана семьи и детства</t>
  </si>
  <si>
    <t>1003</t>
  </si>
  <si>
    <t>Социальное обеспечение населения</t>
  </si>
  <si>
    <t>1002</t>
  </si>
  <si>
    <t>Социальное обслуживание населения</t>
  </si>
  <si>
    <t>1001</t>
  </si>
  <si>
    <t>Пенсионное обеспечение</t>
  </si>
  <si>
    <t>1000</t>
  </si>
  <si>
    <t>СОЦИАЛЬНАЯ ПОЛИТИКА</t>
  </si>
  <si>
    <t>0909</t>
  </si>
  <si>
    <t xml:space="preserve">Другие вопросы в области здравоохранения </t>
  </si>
  <si>
    <t>0908</t>
  </si>
  <si>
    <t xml:space="preserve">Прикладные научные исследования в области здравоохранения </t>
  </si>
  <si>
    <t>0907</t>
  </si>
  <si>
    <t>Санитарно-эпидемиологическое благополучие</t>
  </si>
  <si>
    <t>0906</t>
  </si>
  <si>
    <t>Заготовка, переработка, хранение и обеспечение безопасности донорской крови и ее компонентов</t>
  </si>
  <si>
    <t>0905</t>
  </si>
  <si>
    <t>Санаторно-оздоровительная помощь</t>
  </si>
  <si>
    <t>0904</t>
  </si>
  <si>
    <t>Скорая медицинская помощь</t>
  </si>
  <si>
    <t>0903</t>
  </si>
  <si>
    <t>Медицинская помощь в дневных стационарах всех типов</t>
  </si>
  <si>
    <t>0902</t>
  </si>
  <si>
    <t>Амбулаторная помощь</t>
  </si>
  <si>
    <t>0901</t>
  </si>
  <si>
    <t>Стационарная медицинская помощь</t>
  </si>
  <si>
    <t>0900</t>
  </si>
  <si>
    <t>ЗДРАВООХРАНЕНИЕ</t>
  </si>
  <si>
    <t>0804</t>
  </si>
  <si>
    <t>Другие вопросы в области культуры, кинематографии</t>
  </si>
  <si>
    <t>0803</t>
  </si>
  <si>
    <t>Прикладные научные исследования в области культуры, кинематографии</t>
  </si>
  <si>
    <t>0802</t>
  </si>
  <si>
    <t>Кинематография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</si>
  <si>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</si>
  <si>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</si>
  <si>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</si>
  <si>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</si>
  <si>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</si>
  <si>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</si>
  <si>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0708</t>
  </si>
  <si>
    <t>Прикладные научные исследования в области образования</t>
  </si>
  <si>
    <t>0707</t>
  </si>
  <si>
    <t>Молодежная политика и оздоровление детей</t>
  </si>
  <si>
    <t>0706</t>
  </si>
  <si>
    <t>Высшее и послевузовское профессиональное образование</t>
  </si>
  <si>
    <t>0705</t>
  </si>
  <si>
    <t>Профессиональная подготовка, переподготовка и повышение квалификации</t>
  </si>
  <si>
    <t>0704</t>
  </si>
  <si>
    <t>Среднее профессиональное образование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</si>
  <si>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</si>
  <si>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</si>
  <si>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</si>
  <si>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</si>
  <si>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</si>
  <si>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</si>
  <si>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0605</t>
  </si>
  <si>
    <t>Другие вопросы в области охраны окружающей среды</t>
  </si>
  <si>
    <t>0604</t>
  </si>
  <si>
    <t>Прикладные научные исследования в области охраны окружающей среды</t>
  </si>
  <si>
    <t>0603</t>
  </si>
  <si>
    <t>Охрана объектов растительного и животного мира и среды их обитания</t>
  </si>
  <si>
    <t>0602</t>
  </si>
  <si>
    <t>Сбор, удаление отходов и очистка сточных вод</t>
  </si>
  <si>
    <t>0600</t>
  </si>
  <si>
    <t>ОХРАНА ОКРУЖАЮЩЕЙ СРЕДЫ</t>
  </si>
  <si>
    <t>0505</t>
  </si>
  <si>
    <t>Другие вопросы в области жилищно-коммунального хозяйства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</si>
  <si>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</si>
  <si>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</si>
  <si>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</si>
  <si>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</si>
  <si>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</si>
  <si>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</si>
  <si>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</si>
  <si>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</si>
  <si>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</si>
  <si>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</si>
  <si>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0411</t>
  </si>
  <si>
    <t>Прикладные научные исследования в области национальной экономики</t>
  </si>
  <si>
    <t>0410</t>
  </si>
  <si>
    <t>Связь и информатика</t>
  </si>
  <si>
    <t>0409</t>
  </si>
  <si>
    <t>Дорожное хозяйство (дорожные фонды)</t>
  </si>
  <si>
    <t>0408</t>
  </si>
  <si>
    <t>Транспорт</t>
  </si>
  <si>
    <t>0407</t>
  </si>
  <si>
    <t>Лесное хозяйство</t>
  </si>
  <si>
    <t>0406</t>
  </si>
  <si>
    <t>Водное хозяйство</t>
  </si>
  <si>
    <t>0405</t>
  </si>
  <si>
    <t>Сельское хозяйство и рыболовство</t>
  </si>
  <si>
    <t>0404</t>
  </si>
  <si>
    <t>Воспроизводство минерально-сырьевой базы</t>
  </si>
  <si>
    <t>0403</t>
  </si>
  <si>
    <t>Исследование и использование космического пространства</t>
  </si>
  <si>
    <t>0402</t>
  </si>
  <si>
    <t>Топливно-энергетический комплекс</t>
  </si>
  <si>
    <t>0401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</si>
  <si>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</si>
  <si>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</si>
  <si>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</si>
  <si>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</si>
  <si>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</si>
  <si>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0313</t>
  </si>
  <si>
    <t>Прикладные научные исследования в области национальной безопасности и правоохранительной деятельности</t>
  </si>
  <si>
    <t>0311</t>
  </si>
  <si>
    <t>Миграционная политика</t>
  </si>
  <si>
    <t>0310</t>
  </si>
  <si>
    <t>Обеспечение пожарной безопасности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</si>
  <si>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</si>
  <si>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</si>
  <si>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0308</t>
  </si>
  <si>
    <t>Органы по контролю за оборотом наркотических средств и психотропных веществ</t>
  </si>
  <si>
    <t>0307</t>
  </si>
  <si>
    <t>Органы пограничной службы</t>
  </si>
  <si>
    <t>0306</t>
  </si>
  <si>
    <t>Органы безопасности</t>
  </si>
  <si>
    <t>0305</t>
  </si>
  <si>
    <t>Система исполнения наказаний</t>
  </si>
  <si>
    <t>0304</t>
  </si>
  <si>
    <t>Органы юстиции</t>
  </si>
  <si>
    <t>0303</t>
  </si>
  <si>
    <t>Внутренние войска</t>
  </si>
  <si>
    <t>0302</t>
  </si>
  <si>
    <t>Органы внутренних дел</t>
  </si>
  <si>
    <t>0301</t>
  </si>
  <si>
    <t>Органы прокуратуры и следствия</t>
  </si>
  <si>
    <t>0300</t>
  </si>
  <si>
    <t>НАЦИОНАЛЬНАЯ БЕЗОПАСНОСТЬ И ПРАВООХРАНИТЕЛЬНАЯ ДЕЯТЕЛЬНОСТЬ</t>
  </si>
  <si>
    <t>0209</t>
  </si>
  <si>
    <t>Другие вопросы в области национальной обороны</t>
  </si>
  <si>
    <t>0208</t>
  </si>
  <si>
    <t>Прикладные научные исследования в области национальной обороны</t>
  </si>
  <si>
    <t>0207</t>
  </si>
  <si>
    <t>Реализация международных обязательств в сфере военно-технического сотрудничества</t>
  </si>
  <si>
    <t>0206</t>
  </si>
  <si>
    <t>Ядерно-оружейный комплекс</t>
  </si>
  <si>
    <t>0204</t>
  </si>
  <si>
    <t>Мобилизационная подготовка экономики</t>
  </si>
  <si>
    <t>0203</t>
  </si>
  <si>
    <t>Мобилизационная и вневойсковая подготовка</t>
  </si>
  <si>
    <t>0201</t>
  </si>
  <si>
    <t>Вооруженные Силы Российской Федерации</t>
  </si>
  <si>
    <t>0200</t>
  </si>
  <si>
    <t>НАЦИОНАЛЬНАЯ ОБОРОНА</t>
  </si>
  <si>
    <t>0113</t>
  </si>
  <si>
    <t>Другие общегосударственные вопросы</t>
  </si>
  <si>
    <t>0112</t>
  </si>
  <si>
    <t>Прикладные научные исследования в области общегосударственных вопросов</t>
  </si>
  <si>
    <t>0111</t>
  </si>
  <si>
    <t>Резервные фонды</t>
  </si>
  <si>
    <t>0110</t>
  </si>
  <si>
    <t>Фундаментальные исследования</t>
  </si>
  <si>
    <t>0109</t>
  </si>
  <si>
    <t>Государственный материальный резерв</t>
  </si>
  <si>
    <t>0108</t>
  </si>
  <si>
    <t>Международные отношения и международное сотрудничество</t>
  </si>
  <si>
    <t>0107</t>
  </si>
  <si>
    <t>Обеспечение проведения выборов и референдумов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</si>
  <si>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</si>
  <si>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</si>
  <si>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</si>
  <si>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</si>
  <si>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</si>
  <si>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</si>
  <si>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</si>
  <si>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</si>
  <si>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0101</t>
  </si>
  <si>
    <t>Функционирование Президента Российской Федерации</t>
  </si>
  <si>
    <t>0100</t>
  </si>
  <si>
    <t>ОБЩЕГОСУДАРСТВЕННЫЕ ВОПРОСЫ</t>
  </si>
  <si>
    <t>ВСЕГО</t>
  </si>
  <si>
    <t>%  исполнения</t>
  </si>
  <si>
    <t xml:space="preserve"> Исполнение</t>
  </si>
  <si>
    <t>Уточненная роспись</t>
  </si>
  <si>
    <t>Р, Пр</t>
  </si>
  <si>
    <t xml:space="preserve"> Показатель</t>
  </si>
  <si>
    <t xml:space="preserve"> (млн.рублей)</t>
  </si>
  <si>
    <t>ОПЕРАТИВНАЯ ИНФОРМАЦИЯ 
ОБ ИСПОЛНЕНИИ РАСХОДОВ ФЕДЕРАЛЬНОГО БЮДЖЕТА 
В РАЗРЕЗЕ РАЗДЕЛОВ И ПОДРАЗДЕЛОВ КЛАССИФИКАЦИИ РАСХОДОВ БЮДЖЕТОВ 
за январь-декабрь 2016 года</t>
  </si>
  <si>
    <t>Приложение 3</t>
  </si>
  <si>
    <t>99</t>
  </si>
  <si>
    <t>Реализация функций иных федеральных органов государственной власти</t>
  </si>
  <si>
    <t>97</t>
  </si>
  <si>
    <t>Государственная корреспонденция</t>
  </si>
  <si>
    <t>96</t>
  </si>
  <si>
    <t>Государственная Дума Федерального Собрания Российской Федерации</t>
  </si>
  <si>
    <t>95</t>
  </si>
  <si>
    <t>Совет Федерации Федерального Собрания Российской Федерации</t>
  </si>
  <si>
    <t>94</t>
  </si>
  <si>
    <t>Центральная избирательная комиссия Российской Федерации</t>
  </si>
  <si>
    <t>93</t>
  </si>
  <si>
    <t>Счетная палата Российской Федерации</t>
  </si>
  <si>
    <t>92</t>
  </si>
  <si>
    <t>Уполномоченный по правам человека в Российской Федерации</t>
  </si>
  <si>
    <t>91</t>
  </si>
  <si>
    <t>Прокуратура Российской Федерации</t>
  </si>
  <si>
    <t>90</t>
  </si>
  <si>
    <t>Государственная судебная власть</t>
  </si>
  <si>
    <t>89</t>
  </si>
  <si>
    <t>Обеспечение деятельности отдельных федеральных государственных органов</t>
  </si>
  <si>
    <t>88</t>
  </si>
  <si>
    <t>Следственный комитет Российской Федерации</t>
  </si>
  <si>
    <t>78</t>
  </si>
  <si>
    <t>Обеспечение функционирования Председателя Правительства Российской Федерации и его заместителей, Аппарата Правительства Российской Федерации</t>
  </si>
  <si>
    <t>77</t>
  </si>
  <si>
    <t>Обеспечение функционирования Президента Российской Федерации и его администрации</t>
  </si>
  <si>
    <t>71</t>
  </si>
  <si>
    <t>Развитие пенсионной системы</t>
  </si>
  <si>
    <t>45</t>
  </si>
  <si>
    <t>Государственная программа Российской Федерации "Социально-экономическое развитие Крымского федерального округа на период до 2020 года"</t>
  </si>
  <si>
    <t>44</t>
  </si>
  <si>
    <t>Государственная программа Российской Федерации "Развитие оборонно-промышленного комплекса"</t>
  </si>
  <si>
    <t>в 1,1 раза</t>
  </si>
  <si>
    <t>42</t>
  </si>
  <si>
    <t>Государственная программа Российской Федерации "Юстиция"</t>
  </si>
  <si>
    <t>41</t>
  </si>
  <si>
    <t>Государственная программа Российской Федерации "Внешнеполитическая деятельность"</t>
  </si>
  <si>
    <t>39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</si>
  <si>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</si>
  <si>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38</t>
  </si>
  <si>
    <t>Государственная программа Российской Федерации "Управление федеральным имуществом"</t>
  </si>
  <si>
    <t>37</t>
  </si>
  <si>
    <t>Государственная программа Российской Федерации "Социально-экономическое развитие Калининградской области до 2020 года"</t>
  </si>
  <si>
    <t>36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</si>
  <si>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</si>
  <si>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35</t>
  </si>
  <si>
    <t>Государственная программа Российской Федерации "Развитие Северо-Кавказского федерального округа" на период до 2025 года</t>
  </si>
  <si>
    <t>34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</si>
  <si>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</si>
  <si>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32</t>
  </si>
  <si>
    <t>Государственная программа Российской Федерации "Обеспечение государственной безопасности"</t>
  </si>
  <si>
    <t>30</t>
  </si>
  <si>
    <t>Государственная программа Российской Федерации "Энергоэффективность и развитие энергетики"</t>
  </si>
  <si>
    <t>29</t>
  </si>
  <si>
    <t>Государственная программа Российской Федерации "Развитие лесного хозяйства" на 2013 - 2020 годы</t>
  </si>
  <si>
    <t>28</t>
  </si>
  <si>
    <t>Государственная программа Российской Федерации "Воспроизводство и использование природных ресурсов"</t>
  </si>
  <si>
    <t>27</t>
  </si>
  <si>
    <t>Государственная программа Российской Федерации "Развитие внешнеэкономической деятельности"</t>
  </si>
  <si>
    <t>26</t>
  </si>
  <si>
    <t>Государственная программа Российской Федерации "Развитие рыбохозяйственного комплекса"</t>
  </si>
  <si>
    <t>25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</si>
  <si>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</si>
  <si>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24</t>
  </si>
  <si>
    <t>Государственная программа Российской Федерации "Развитие транспортной системы"</t>
  </si>
  <si>
    <t>23</t>
  </si>
  <si>
    <t>Государственная программа Российской Федерации "Информационное общество (2011 - 2020 годы)"</t>
  </si>
  <si>
    <t>22</t>
  </si>
  <si>
    <t>Государственная программа Российской Федерации "Развитие атомного энергопромышленного комплекса"</t>
  </si>
  <si>
    <t>21</t>
  </si>
  <si>
    <t>Государственная программа Российской Федерации "Космическая деятельность России на 2013 - 2020 годы"</t>
  </si>
  <si>
    <t>20</t>
  </si>
  <si>
    <t>Государственная программа Российской Федерации "Развитие фармацевтической и медицинской промышленности" на 2013 - 2020 годы</t>
  </si>
  <si>
    <t>19</t>
  </si>
  <si>
    <t>Государственная программа Российской Федерации "Развитие электронной и радиоэлектронной промышленности на 2013 - 2025 годы"</t>
  </si>
  <si>
    <t>18</t>
  </si>
  <si>
    <t>Государственная программа Российской Федерации "Развитие судостроения и техники для освоения шельфовых месторождений на 2013 - 2030 годы"</t>
  </si>
  <si>
    <t>17</t>
  </si>
  <si>
    <t>Государственная программа Российской Федерации "Развитие авиационной промышленности на 2013 - 2025 годы"</t>
  </si>
  <si>
    <t>16</t>
  </si>
  <si>
    <t>Государственная программа Российской Федерации "Развитие промышленности и повышение ее конкурентоспособности"</t>
  </si>
  <si>
    <t>15</t>
  </si>
  <si>
    <t>Государственная программа Российской Федерации "Экономическое развитие и инновационная экономика"</t>
  </si>
  <si>
    <t>14</t>
  </si>
  <si>
    <t>Государственная программа Российской Федерации "Развитие науки и технологий" на 2013 - 2020 годы</t>
  </si>
  <si>
    <t>13</t>
  </si>
  <si>
    <t>Государственная программа Российской Федерации "Развитие физической культуры и спорта"</t>
  </si>
  <si>
    <t>12</t>
  </si>
  <si>
    <t>Государственная программа Российской Федерации "Охрана окружающей среды" на 2012 - 2020 годы</t>
  </si>
  <si>
    <t>11</t>
  </si>
  <si>
    <t>Государственная программа Российской Федерации "Развитие культуры и туризма" на 2013 - 2020 годы</t>
  </si>
  <si>
    <t>10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</si>
  <si>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</si>
  <si>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в 3 раза</t>
  </si>
  <si>
    <t>09</t>
  </si>
  <si>
    <t>Государственная программа Российской Федерации "Противодействие незаконному обороту наркотиков"</t>
  </si>
  <si>
    <t>08</t>
  </si>
  <si>
    <t>Государственная программа Российской Федерации "Обеспечение общественного порядка и противодействие преступности"</t>
  </si>
  <si>
    <t>07</t>
  </si>
  <si>
    <t>Государственная программа Российской Федерации "Содействие занятости населения"</t>
  </si>
  <si>
    <t>05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</si>
  <si>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</si>
  <si>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04</t>
  </si>
  <si>
    <t>Государственная программа Российской Федерации "Доступная среда" на 2011 - 2020 годы</t>
  </si>
  <si>
    <t>03</t>
  </si>
  <si>
    <t>Государственная программа Российской Федерации "Социальная поддержка граждан"</t>
  </si>
  <si>
    <t>02</t>
  </si>
  <si>
    <t>Государственная программа Российской Федерации "Развитие образования" на 2013 - 2020 годы</t>
  </si>
  <si>
    <t>01</t>
  </si>
  <si>
    <t>Государственная программа Российской Федерации "Развитие здравоохранения"</t>
  </si>
  <si>
    <t>из них:</t>
  </si>
  <si>
    <t>Итого</t>
  </si>
  <si>
    <t>12=9/7*100</t>
  </si>
  <si>
    <t>11=5/3*100</t>
  </si>
  <si>
    <t>10=3/8*100</t>
  </si>
  <si>
    <t>9</t>
  </si>
  <si>
    <t>8=7-4</t>
  </si>
  <si>
    <t>7</t>
  </si>
  <si>
    <t>6</t>
  </si>
  <si>
    <t>5</t>
  </si>
  <si>
    <t>4</t>
  </si>
  <si>
    <t>3</t>
  </si>
  <si>
    <t>2</t>
  </si>
  <si>
    <t>1</t>
  </si>
  <si>
    <t>% исполнения от уточненной росписи</t>
  </si>
  <si>
    <t>% распределённых ЛБО от доведённых</t>
  </si>
  <si>
    <t>% доведённых ЛБО от уточн.росп. без учёта доведённых БА на ПНО</t>
  </si>
  <si>
    <t>Исполнение</t>
  </si>
  <si>
    <t>Уточненная роспись без учета доведенных БА на ПНО</t>
  </si>
  <si>
    <t>Распределенные БА по ПНО на 2016 год</t>
  </si>
  <si>
    <t>Распределенные ЛБО на 2016 год</t>
  </si>
  <si>
    <t>Доведенные БА на  ПНО на 2016 год</t>
  </si>
  <si>
    <t>Доведенные ЛБО на 2016 год</t>
  </si>
  <si>
    <t>ГП</t>
  </si>
  <si>
    <t>Наименование показателя</t>
  </si>
  <si>
    <t>за январь-декабрь 2016 года</t>
  </si>
  <si>
    <t xml:space="preserve">ОПЕРАТИВНАЯ ИНФОРМАЦИЯ О ЛИМИТАХ БЮДЖЕТНЫХ ОБЯЗАТЕЛЬСТВ И  ИСПОЛНЕНИИ РАСХОДОВ
 В РАЗРЕЗЕ ГОСУДАРСТВЕННЫХ ПРОГРАММ РОССИЙСКОЙ ФЕДЕРАЦИИ                         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</si>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</sst>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.0_р_._-;\-* #,##0.0_р_._-;_-* &quot;-&quot;??_р_._-;_-@_-"/>
    <numFmt numFmtId="168" formatCode="0.0%"/>
    <numFmt numFmtId="169" formatCode="[$-F800]dddd\,\ mmmm\ dd\,\ yyyy"/>
    <numFmt numFmtId="170" formatCode="#,##0.0_ ;\-#,##0.0\ 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0070C0"/>
      <name val="Times New Roman"/>
      <family val="1"/>
      <charset val="204"/>
    </font>
    <font>
      <sz val="20"/>
      <color theme="9" tint="-0.499984740745262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22"/>
      <name val="Times New Roman Cyr"/>
      <family val="1"/>
      <charset val="204"/>
    </font>
    <font>
      <sz val="10"/>
      <name val="Arial Cyr"/>
      <family val="2"/>
      <charset val="204"/>
    </font>
    <font>
      <b/>
      <sz val="24"/>
      <name val="Times New Roman"/>
      <family val="1"/>
      <charset val="204"/>
    </font>
    <font>
      <sz val="24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4"/>
      <name val="Times New Roman Cyr"/>
      <family val="1"/>
      <charset val="204"/>
    </font>
    <font>
      <b/>
      <i/>
      <sz val="24"/>
      <name val="Times New Roman Cyr"/>
      <family val="1"/>
      <charset val="204"/>
    </font>
    <font>
      <b/>
      <sz val="24"/>
      <color rgb="FFFF0000"/>
      <name val="Times New Roman"/>
      <family val="1"/>
      <charset val="204"/>
    </font>
    <font>
      <b/>
      <i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b/>
      <sz val="20"/>
      <color theme="9" tint="-0.49998474074526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sz val="32"/>
      <name val="Times New Roman"/>
      <family val="1"/>
      <charset val="204"/>
    </font>
    <font>
      <sz val="26"/>
      <color rgb="FF0070C0"/>
      <name val="Times New Roman"/>
      <family val="1"/>
      <charset val="204"/>
    </font>
    <font>
      <sz val="26"/>
      <color theme="9" tint="-0.499984740745262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Arial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3"/>
      </bottom>
      <diagonal/>
    </border>
  </borders>
  <cellStyleXfs count="53">
    <xf numFmtId="0" fontId="0" fillId="0" borderId="0"/>
    <xf numFmtId="0" fontId="3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8" applyNumberFormat="0" applyAlignment="0" applyProtection="0"/>
    <xf numFmtId="0" fontId="52" fillId="12" borderId="9" applyNumberFormat="0" applyAlignment="0" applyProtection="0"/>
    <xf numFmtId="0" fontId="53" fillId="12" borderId="8" applyNumberFormat="0" applyAlignment="0" applyProtection="0"/>
    <xf numFmtId="44" fontId="1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13" borderId="14" applyNumberFormat="0" applyAlignment="0" applyProtection="0"/>
    <xf numFmtId="0" fontId="59" fillId="0" borderId="0" applyNumberFormat="0" applyFill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6" borderId="15" applyNumberFormat="0" applyFont="0" applyAlignment="0" applyProtection="0"/>
    <xf numFmtId="0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17" borderId="0" applyNumberFormat="0" applyBorder="0" applyAlignment="0" applyProtection="0"/>
    <xf numFmtId="43" fontId="3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10" fillId="16" borderId="15" applyNumberFormat="0" applyFont="0" applyAlignment="0" applyProtection="0"/>
    <xf numFmtId="0" fontId="74" fillId="0" borderId="0"/>
    <xf numFmtId="0" fontId="10" fillId="0" borderId="0"/>
    <xf numFmtId="0" fontId="76" fillId="18" borderId="0" applyNumberFormat="0" applyBorder="0" applyAlignment="0" applyProtection="0"/>
    <xf numFmtId="0" fontId="76" fillId="15" borderId="0" applyNumberFormat="0" applyBorder="0" applyAlignment="0" applyProtection="0"/>
    <xf numFmtId="0" fontId="76" fillId="17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1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19" borderId="0" applyNumberFormat="0" applyBorder="0" applyAlignment="0" applyProtection="0"/>
    <xf numFmtId="0" fontId="76" fillId="21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26" borderId="0" applyNumberFormat="0" applyBorder="0" applyAlignment="0" applyProtection="0"/>
  </cellStyleXfs>
  <cellXfs count="202">
    <xf numFmtId="0" fontId="0" fillId="0" borderId="0" xfId="0"/>
    <xf numFmtId="0" fontId="4" fillId="0" borderId="0" xfId="1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4" fillId="4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5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4" fillId="3" borderId="0" xfId="1" applyFont="1" applyFill="1" applyAlignment="1">
      <alignment vertical="center"/>
    </xf>
    <xf numFmtId="165" fontId="11" fillId="3" borderId="2" xfId="2" applyNumberFormat="1" applyFont="1" applyFill="1" applyBorder="1" applyAlignment="1">
      <alignment horizontal="center" vertical="center"/>
    </xf>
    <xf numFmtId="164" fontId="12" fillId="3" borderId="2" xfId="3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vertical="center" wrapText="1"/>
    </xf>
    <xf numFmtId="164" fontId="14" fillId="3" borderId="2" xfId="1" applyNumberFormat="1" applyFont="1" applyFill="1" applyBorder="1" applyAlignment="1">
      <alignment horizontal="center" vertical="center"/>
    </xf>
    <xf numFmtId="164" fontId="14" fillId="3" borderId="2" xfId="3" applyNumberFormat="1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vertical="center" wrapText="1"/>
    </xf>
    <xf numFmtId="0" fontId="4" fillId="0" borderId="0" xfId="1" applyFont="1" applyFill="1" applyAlignment="1" applyProtection="1">
      <alignment vertical="center"/>
      <protection locked="0"/>
    </xf>
    <xf numFmtId="165" fontId="11" fillId="3" borderId="2" xfId="2" applyNumberFormat="1" applyFont="1" applyFill="1" applyBorder="1" applyAlignment="1" applyProtection="1">
      <alignment horizontal="center" vertical="center"/>
      <protection locked="0"/>
    </xf>
    <xf numFmtId="164" fontId="12" fillId="3" borderId="2" xfId="1" applyNumberFormat="1" applyFont="1" applyFill="1" applyBorder="1" applyAlignment="1" applyProtection="1">
      <alignment horizontal="center" vertical="center"/>
      <protection locked="0"/>
    </xf>
    <xf numFmtId="164" fontId="12" fillId="3" borderId="2" xfId="3" applyNumberFormat="1" applyFont="1" applyFill="1" applyBorder="1" applyAlignment="1" applyProtection="1">
      <alignment horizontal="center" vertical="center"/>
      <protection locked="0"/>
    </xf>
    <xf numFmtId="164" fontId="4" fillId="3" borderId="2" xfId="1" applyNumberFormat="1" applyFont="1" applyFill="1" applyBorder="1" applyAlignment="1" applyProtection="1">
      <alignment vertical="center" wrapText="1"/>
      <protection locked="0"/>
    </xf>
    <xf numFmtId="164" fontId="4" fillId="0" borderId="0" xfId="1" applyNumberFormat="1" applyFont="1" applyFill="1" applyAlignment="1">
      <alignment vertical="center"/>
    </xf>
    <xf numFmtId="165" fontId="16" fillId="3" borderId="2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7" fillId="0" borderId="0" xfId="1" applyFont="1" applyFill="1" applyAlignment="1" applyProtection="1">
      <alignment vertical="center"/>
      <protection locked="0"/>
    </xf>
    <xf numFmtId="0" fontId="18" fillId="0" borderId="0" xfId="1" applyFont="1" applyFill="1" applyAlignment="1">
      <alignment vertical="center"/>
    </xf>
    <xf numFmtId="164" fontId="11" fillId="2" borderId="0" xfId="2" applyNumberFormat="1" applyFont="1" applyFill="1" applyBorder="1" applyAlignment="1">
      <alignment horizontal="center" vertical="center"/>
    </xf>
    <xf numFmtId="164" fontId="19" fillId="3" borderId="2" xfId="1" applyNumberFormat="1" applyFont="1" applyFill="1" applyBorder="1" applyAlignment="1">
      <alignment horizontal="center" vertical="center"/>
    </xf>
    <xf numFmtId="164" fontId="20" fillId="3" borderId="2" xfId="3" applyNumberFormat="1" applyFont="1" applyFill="1" applyBorder="1" applyAlignment="1">
      <alignment horizontal="center" vertical="center"/>
    </xf>
    <xf numFmtId="49" fontId="17" fillId="3" borderId="2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vertical="center"/>
    </xf>
    <xf numFmtId="164" fontId="19" fillId="3" borderId="2" xfId="3" applyNumberFormat="1" applyFont="1" applyFill="1" applyBorder="1" applyAlignment="1">
      <alignment horizontal="center" vertical="center"/>
    </xf>
    <xf numFmtId="164" fontId="17" fillId="0" borderId="0" xfId="1" applyNumberFormat="1" applyFont="1" applyFill="1" applyAlignment="1">
      <alignment vertical="center"/>
    </xf>
    <xf numFmtId="164" fontId="19" fillId="3" borderId="2" xfId="1" applyNumberFormat="1" applyFont="1" applyFill="1" applyBorder="1" applyAlignment="1" applyProtection="1">
      <alignment horizontal="center" vertical="center"/>
      <protection locked="0"/>
    </xf>
    <xf numFmtId="164" fontId="19" fillId="3" borderId="2" xfId="3" applyNumberFormat="1" applyFont="1" applyFill="1" applyBorder="1" applyAlignment="1" applyProtection="1">
      <alignment horizontal="center" vertical="center"/>
      <protection locked="0"/>
    </xf>
    <xf numFmtId="49" fontId="17" fillId="3" borderId="2" xfId="1" applyNumberFormat="1" applyFont="1" applyFill="1" applyBorder="1" applyAlignment="1" applyProtection="1">
      <alignment vertical="center" wrapText="1"/>
      <protection locked="0"/>
    </xf>
    <xf numFmtId="164" fontId="17" fillId="2" borderId="0" xfId="1" applyNumberFormat="1" applyFont="1" applyFill="1" applyAlignment="1" applyProtection="1">
      <alignment horizontal="center" vertical="center"/>
      <protection locked="0"/>
    </xf>
    <xf numFmtId="164" fontId="17" fillId="0" borderId="0" xfId="1" applyNumberFormat="1" applyFont="1" applyFill="1" applyAlignment="1" applyProtection="1">
      <alignment vertical="center"/>
      <protection locked="0"/>
    </xf>
    <xf numFmtId="164" fontId="16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2" xfId="1" applyNumberFormat="1" applyFont="1" applyFill="1" applyBorder="1" applyAlignment="1" applyProtection="1">
      <alignment horizontal="left" vertical="center" wrapText="1"/>
      <protection locked="0"/>
    </xf>
    <xf numFmtId="164" fontId="17" fillId="3" borderId="0" xfId="1" applyNumberFormat="1" applyFont="1" applyFill="1" applyAlignment="1" applyProtection="1">
      <alignment horizontal="center" vertical="center"/>
      <protection locked="0"/>
    </xf>
    <xf numFmtId="164" fontId="11" fillId="2" borderId="0" xfId="2" applyNumberFormat="1" applyFont="1" applyFill="1" applyBorder="1" applyAlignment="1" applyProtection="1">
      <alignment horizontal="center" vertical="center"/>
      <protection locked="0"/>
    </xf>
    <xf numFmtId="164" fontId="15" fillId="3" borderId="2" xfId="1" applyNumberFormat="1" applyFont="1" applyFill="1" applyBorder="1" applyAlignment="1">
      <alignment horizontal="left" vertical="center" wrapText="1"/>
    </xf>
    <xf numFmtId="166" fontId="17" fillId="0" borderId="0" xfId="1" applyNumberFormat="1" applyFont="1" applyFill="1" applyAlignment="1" applyProtection="1">
      <alignment vertical="center"/>
      <protection locked="0"/>
    </xf>
    <xf numFmtId="167" fontId="17" fillId="0" borderId="0" xfId="2" applyNumberFormat="1" applyFont="1" applyFill="1" applyAlignment="1" applyProtection="1">
      <alignment vertical="center"/>
      <protection locked="0"/>
    </xf>
    <xf numFmtId="165" fontId="21" fillId="3" borderId="0" xfId="2" applyNumberFormat="1" applyFont="1" applyFill="1" applyBorder="1" applyAlignment="1">
      <alignment horizontal="center" vertical="center"/>
    </xf>
    <xf numFmtId="49" fontId="4" fillId="3" borderId="2" xfId="1" applyNumberFormat="1" applyFont="1" applyFill="1" applyBorder="1" applyAlignment="1" applyProtection="1">
      <alignment vertical="center" wrapText="1"/>
      <protection locked="0"/>
    </xf>
    <xf numFmtId="164" fontId="17" fillId="3" borderId="2" xfId="1" applyNumberFormat="1" applyFont="1" applyFill="1" applyBorder="1" applyAlignment="1" applyProtection="1">
      <alignment horizontal="left" vertical="center" wrapText="1"/>
      <protection locked="0"/>
    </xf>
    <xf numFmtId="43" fontId="17" fillId="0" borderId="0" xfId="2" applyFont="1" applyFill="1" applyAlignment="1" applyProtection="1">
      <alignment vertical="center"/>
      <protection locked="0"/>
    </xf>
    <xf numFmtId="43" fontId="17" fillId="0" borderId="0" xfId="1" applyNumberFormat="1" applyFont="1" applyFill="1" applyAlignment="1" applyProtection="1">
      <alignment vertical="center"/>
      <protection locked="0"/>
    </xf>
    <xf numFmtId="49" fontId="4" fillId="3" borderId="2" xfId="1" quotePrefix="1" applyNumberFormat="1" applyFont="1" applyFill="1" applyBorder="1" applyAlignment="1" applyProtection="1">
      <alignment horizontal="justify" vertical="center" wrapText="1"/>
      <protection locked="0"/>
    </xf>
    <xf numFmtId="165" fontId="22" fillId="3" borderId="2" xfId="2" applyNumberFormat="1" applyFont="1" applyFill="1" applyBorder="1" applyAlignment="1" applyProtection="1">
      <alignment horizontal="center" vertical="center"/>
      <protection locked="0"/>
    </xf>
    <xf numFmtId="49" fontId="4" fillId="3" borderId="2" xfId="1" applyNumberFormat="1" applyFont="1" applyFill="1" applyBorder="1" applyAlignment="1" applyProtection="1">
      <alignment horizontal="justify" vertical="center" wrapText="1"/>
      <protection locked="0"/>
    </xf>
    <xf numFmtId="165" fontId="16" fillId="3" borderId="2" xfId="2" applyNumberFormat="1" applyFont="1" applyFill="1" applyBorder="1" applyAlignment="1" applyProtection="1">
      <alignment horizontal="center" vertical="center"/>
      <protection locked="0"/>
    </xf>
    <xf numFmtId="165" fontId="23" fillId="3" borderId="2" xfId="2" applyNumberFormat="1" applyFont="1" applyFill="1" applyBorder="1" applyAlignment="1">
      <alignment horizontal="center" vertical="center"/>
    </xf>
    <xf numFmtId="49" fontId="17" fillId="3" borderId="2" xfId="1" applyNumberFormat="1" applyFont="1" applyFill="1" applyBorder="1" applyAlignment="1" applyProtection="1">
      <alignment horizontal="justify" vertical="center" wrapText="1"/>
      <protection locked="0"/>
    </xf>
    <xf numFmtId="0" fontId="4" fillId="3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 applyProtection="1">
      <alignment horizontal="justify" vertical="center" wrapText="1"/>
      <protection locked="0"/>
    </xf>
    <xf numFmtId="0" fontId="17" fillId="3" borderId="0" xfId="1" applyFont="1" applyFill="1" applyAlignment="1" applyProtection="1">
      <alignment vertical="center"/>
      <protection locked="0"/>
    </xf>
    <xf numFmtId="164" fontId="4" fillId="3" borderId="2" xfId="1" applyNumberFormat="1" applyFont="1" applyFill="1" applyBorder="1" applyAlignment="1">
      <alignment horizontal="left" vertical="center" wrapText="1"/>
    </xf>
    <xf numFmtId="164" fontId="23" fillId="2" borderId="0" xfId="2" applyNumberFormat="1" applyFont="1" applyFill="1" applyBorder="1" applyAlignment="1">
      <alignment horizontal="center" vertical="center"/>
    </xf>
    <xf numFmtId="164" fontId="17" fillId="3" borderId="2" xfId="1" applyNumberFormat="1" applyFont="1" applyFill="1" applyBorder="1" applyAlignment="1" applyProtection="1">
      <alignment horizontal="justify" vertical="center" wrapText="1"/>
      <protection locked="0"/>
    </xf>
    <xf numFmtId="0" fontId="15" fillId="3" borderId="0" xfId="1" applyFont="1" applyFill="1" applyAlignment="1" applyProtection="1">
      <alignment vertical="center"/>
      <protection locked="0"/>
    </xf>
    <xf numFmtId="164" fontId="16" fillId="2" borderId="0" xfId="2" applyNumberFormat="1" applyFont="1" applyFill="1" applyBorder="1" applyAlignment="1">
      <alignment horizontal="center" vertical="center"/>
    </xf>
    <xf numFmtId="0" fontId="15" fillId="0" borderId="0" xfId="1" applyFont="1" applyFill="1" applyAlignment="1" applyProtection="1">
      <alignment vertical="center"/>
      <protection locked="0"/>
    </xf>
    <xf numFmtId="164" fontId="15" fillId="0" borderId="0" xfId="1" applyNumberFormat="1" applyFont="1" applyFill="1" applyAlignment="1" applyProtection="1">
      <alignment vertical="center"/>
      <protection locked="0"/>
    </xf>
    <xf numFmtId="164" fontId="15" fillId="0" borderId="0" xfId="1" applyNumberFormat="1" applyFont="1" applyFill="1" applyAlignment="1">
      <alignment vertical="center"/>
    </xf>
    <xf numFmtId="164" fontId="4" fillId="3" borderId="2" xfId="1" applyNumberFormat="1" applyFont="1" applyFill="1" applyBorder="1" applyAlignment="1" applyProtection="1">
      <alignment horizontal="left" vertical="center" wrapText="1"/>
      <protection locked="0"/>
    </xf>
    <xf numFmtId="165" fontId="11" fillId="3" borderId="3" xfId="2" applyNumberFormat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164" fontId="14" fillId="3" borderId="3" xfId="3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left" vertical="center" wrapText="1"/>
    </xf>
    <xf numFmtId="164" fontId="24" fillId="2" borderId="0" xfId="1" applyNumberFormat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164" fontId="25" fillId="2" borderId="0" xfId="1" applyNumberFormat="1" applyFont="1" applyFill="1" applyBorder="1" applyAlignment="1">
      <alignment horizontal="center" vertical="center" wrapText="1"/>
    </xf>
    <xf numFmtId="164" fontId="26" fillId="2" borderId="0" xfId="1" applyNumberFormat="1" applyFont="1" applyFill="1" applyAlignment="1">
      <alignment horizontal="right" vertical="center"/>
    </xf>
    <xf numFmtId="0" fontId="26" fillId="3" borderId="0" xfId="1" applyFont="1" applyFill="1" applyAlignment="1">
      <alignment horizontal="right" vertical="center"/>
    </xf>
    <xf numFmtId="0" fontId="15" fillId="3" borderId="0" xfId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0" fontId="28" fillId="3" borderId="0" xfId="1" applyFont="1" applyFill="1" applyBorder="1" applyAlignment="1">
      <alignment horizontal="center" vertical="center"/>
    </xf>
    <xf numFmtId="0" fontId="29" fillId="3" borderId="0" xfId="1" applyFont="1" applyFill="1" applyBorder="1" applyAlignment="1">
      <alignment horizontal="center" vertical="center"/>
    </xf>
    <xf numFmtId="164" fontId="11" fillId="2" borderId="0" xfId="1" applyNumberFormat="1" applyFont="1" applyFill="1" applyAlignment="1">
      <alignment horizontal="center" vertical="center"/>
    </xf>
    <xf numFmtId="164" fontId="30" fillId="2" borderId="0" xfId="1" applyNumberFormat="1" applyFont="1" applyFill="1" applyAlignment="1">
      <alignment horizontal="center" vertical="center" wrapText="1"/>
    </xf>
    <xf numFmtId="164" fontId="31" fillId="2" borderId="0" xfId="1" applyNumberFormat="1" applyFont="1" applyFill="1" applyAlignment="1">
      <alignment horizontal="right" vertical="center"/>
    </xf>
    <xf numFmtId="0" fontId="33" fillId="3" borderId="0" xfId="1" applyFont="1" applyFill="1" applyAlignment="1">
      <alignment horizontal="right" vertical="center"/>
    </xf>
    <xf numFmtId="0" fontId="34" fillId="3" borderId="0" xfId="1" applyFont="1" applyFill="1" applyAlignment="1">
      <alignment horizontal="right" vertical="center"/>
    </xf>
    <xf numFmtId="0" fontId="35" fillId="3" borderId="0" xfId="1" applyFont="1" applyFill="1" applyAlignment="1">
      <alignment horizontal="right" vertical="center"/>
    </xf>
    <xf numFmtId="0" fontId="36" fillId="3" borderId="0" xfId="1" applyFont="1" applyFill="1" applyAlignment="1">
      <alignment horizontal="right" vertical="center"/>
    </xf>
    <xf numFmtId="0" fontId="4" fillId="3" borderId="0" xfId="1" applyFont="1" applyFill="1" applyAlignment="1">
      <alignment vertical="center" wrapText="1"/>
    </xf>
    <xf numFmtId="0" fontId="34" fillId="2" borderId="0" xfId="1" applyFont="1" applyFill="1" applyAlignment="1">
      <alignment horizontal="right" vertical="center"/>
    </xf>
    <xf numFmtId="0" fontId="1" fillId="0" borderId="0" xfId="4"/>
    <xf numFmtId="164" fontId="1" fillId="0" borderId="0" xfId="4" applyNumberFormat="1" applyAlignment="1">
      <alignment horizontal="center" vertical="center"/>
    </xf>
    <xf numFmtId="164" fontId="1" fillId="0" borderId="0" xfId="4" applyNumberFormat="1"/>
    <xf numFmtId="0" fontId="1" fillId="0" borderId="0" xfId="4" applyAlignment="1">
      <alignment horizontal="center" vertical="center"/>
    </xf>
    <xf numFmtId="164" fontId="37" fillId="0" borderId="2" xfId="5" applyNumberFormat="1" applyFont="1" applyBorder="1" applyAlignment="1">
      <alignment horizontal="center" vertical="center"/>
    </xf>
    <xf numFmtId="164" fontId="37" fillId="0" borderId="2" xfId="4" applyNumberFormat="1" applyFont="1" applyFill="1" applyBorder="1" applyAlignment="1">
      <alignment horizontal="center" vertical="center"/>
    </xf>
    <xf numFmtId="0" fontId="37" fillId="0" borderId="2" xfId="4" applyFont="1" applyBorder="1" applyAlignment="1">
      <alignment horizontal="justify" vertical="center" wrapText="1"/>
    </xf>
    <xf numFmtId="164" fontId="38" fillId="0" borderId="2" xfId="5" applyNumberFormat="1" applyFont="1" applyBorder="1" applyAlignment="1">
      <alignment horizontal="center" vertical="center"/>
    </xf>
    <xf numFmtId="164" fontId="38" fillId="0" borderId="2" xfId="4" applyNumberFormat="1" applyFont="1" applyBorder="1" applyAlignment="1">
      <alignment horizontal="center" vertical="center"/>
    </xf>
    <xf numFmtId="164" fontId="38" fillId="0" borderId="2" xfId="4" applyNumberFormat="1" applyFont="1" applyFill="1" applyBorder="1" applyAlignment="1">
      <alignment horizontal="center" vertical="center"/>
    </xf>
    <xf numFmtId="0" fontId="38" fillId="0" borderId="2" xfId="4" applyFont="1" applyFill="1" applyBorder="1" applyAlignment="1">
      <alignment horizontal="justify" vertical="center" wrapText="1"/>
    </xf>
    <xf numFmtId="4" fontId="1" fillId="0" borderId="0" xfId="4" applyNumberFormat="1"/>
    <xf numFmtId="0" fontId="1" fillId="0" borderId="0" xfId="4" applyAlignment="1">
      <alignment vertical="center"/>
    </xf>
    <xf numFmtId="164" fontId="39" fillId="0" borderId="2" xfId="5" applyNumberFormat="1" applyFont="1" applyBorder="1" applyAlignment="1">
      <alignment horizontal="center" vertical="center"/>
    </xf>
    <xf numFmtId="164" fontId="39" fillId="0" borderId="2" xfId="4" applyNumberFormat="1" applyFont="1" applyFill="1" applyBorder="1" applyAlignment="1">
      <alignment horizontal="center" vertical="center"/>
    </xf>
    <xf numFmtId="0" fontId="39" fillId="0" borderId="2" xfId="4" applyFont="1" applyBorder="1" applyAlignment="1">
      <alignment horizontal="justify" vertical="center" wrapText="1"/>
    </xf>
    <xf numFmtId="164" fontId="39" fillId="0" borderId="2" xfId="4" applyNumberFormat="1" applyFont="1" applyBorder="1" applyAlignment="1">
      <alignment horizontal="center" vertical="center"/>
    </xf>
    <xf numFmtId="164" fontId="38" fillId="3" borderId="2" xfId="4" applyNumberFormat="1" applyFont="1" applyFill="1" applyBorder="1" applyAlignment="1">
      <alignment horizontal="center" vertical="center"/>
    </xf>
    <xf numFmtId="0" fontId="38" fillId="0" borderId="2" xfId="4" applyFont="1" applyBorder="1" applyAlignment="1">
      <alignment horizontal="justify" vertical="center" wrapText="1"/>
    </xf>
    <xf numFmtId="168" fontId="1" fillId="0" borderId="0" xfId="4" applyNumberFormat="1"/>
    <xf numFmtId="4" fontId="1" fillId="0" borderId="0" xfId="4" applyNumberFormat="1" applyAlignment="1">
      <alignment horizontal="center" vertical="center"/>
    </xf>
    <xf numFmtId="164" fontId="39" fillId="0" borderId="3" xfId="5" applyNumberFormat="1" applyFont="1" applyBorder="1" applyAlignment="1">
      <alignment horizontal="center" vertical="center"/>
    </xf>
    <xf numFmtId="164" fontId="39" fillId="0" borderId="3" xfId="4" applyNumberFormat="1" applyFont="1" applyBorder="1" applyAlignment="1">
      <alignment horizontal="center" vertical="center"/>
    </xf>
    <xf numFmtId="164" fontId="39" fillId="0" borderId="3" xfId="4" applyNumberFormat="1" applyFont="1" applyFill="1" applyBorder="1" applyAlignment="1">
      <alignment horizontal="center" vertical="center"/>
    </xf>
    <xf numFmtId="0" fontId="40" fillId="0" borderId="3" xfId="4" applyFont="1" applyBorder="1" applyAlignment="1">
      <alignment horizontal="justify" vertical="center" wrapText="1"/>
    </xf>
    <xf numFmtId="0" fontId="41" fillId="0" borderId="0" xfId="4" applyFont="1"/>
    <xf numFmtId="164" fontId="41" fillId="0" borderId="0" xfId="4" applyNumberFormat="1" applyFont="1" applyAlignment="1">
      <alignment horizontal="center" vertical="center"/>
    </xf>
    <xf numFmtId="0" fontId="42" fillId="0" borderId="4" xfId="4" applyFont="1" applyBorder="1" applyAlignment="1">
      <alignment horizontal="center" vertical="center" wrapText="1"/>
    </xf>
    <xf numFmtId="0" fontId="2" fillId="0" borderId="0" xfId="4" applyFont="1"/>
    <xf numFmtId="164" fontId="2" fillId="0" borderId="0" xfId="4" applyNumberFormat="1" applyFont="1" applyAlignment="1">
      <alignment horizontal="center" vertical="center"/>
    </xf>
    <xf numFmtId="0" fontId="43" fillId="0" borderId="4" xfId="4" applyFont="1" applyBorder="1" applyAlignment="1">
      <alignment horizontal="center" vertical="center" wrapText="1"/>
    </xf>
    <xf numFmtId="169" fontId="43" fillId="0" borderId="4" xfId="4" applyNumberFormat="1" applyFont="1" applyBorder="1" applyAlignment="1">
      <alignment horizontal="center" vertical="center" wrapText="1"/>
    </xf>
    <xf numFmtId="9" fontId="45" fillId="0" borderId="0" xfId="5" applyFont="1" applyAlignment="1">
      <alignment horizontal="right"/>
    </xf>
    <xf numFmtId="0" fontId="46" fillId="0" borderId="0" xfId="4" applyFont="1" applyAlignment="1">
      <alignment vertical="center"/>
    </xf>
    <xf numFmtId="0" fontId="46" fillId="0" borderId="0" xfId="4" applyFont="1"/>
    <xf numFmtId="164" fontId="47" fillId="0" borderId="0" xfId="4" applyNumberFormat="1" applyFont="1" applyFill="1" applyAlignment="1">
      <alignment horizontal="center" vertical="center"/>
    </xf>
    <xf numFmtId="0" fontId="47" fillId="0" borderId="0" xfId="4" applyFont="1" applyFill="1" applyAlignment="1">
      <alignment vertical="center"/>
    </xf>
    <xf numFmtId="164" fontId="47" fillId="0" borderId="0" xfId="4" applyNumberFormat="1" applyFont="1" applyFill="1" applyAlignment="1">
      <alignment horizontal="center" vertical="center" wrapText="1"/>
    </xf>
    <xf numFmtId="0" fontId="47" fillId="0" borderId="0" xfId="4" applyFont="1" applyFill="1" applyAlignment="1">
      <alignment vertical="center" wrapText="1"/>
    </xf>
    <xf numFmtId="0" fontId="49" fillId="0" borderId="0" xfId="4" applyFont="1"/>
    <xf numFmtId="0" fontId="46" fillId="0" borderId="0" xfId="1" applyFont="1"/>
    <xf numFmtId="43" fontId="46" fillId="0" borderId="0" xfId="30" applyFont="1"/>
    <xf numFmtId="4" fontId="46" fillId="0" borderId="0" xfId="1" applyNumberFormat="1" applyFont="1"/>
    <xf numFmtId="170" fontId="67" fillId="0" borderId="2" xfId="30" applyNumberFormat="1" applyFont="1" applyBorder="1" applyAlignment="1">
      <alignment horizontal="center" vertical="center" wrapText="1"/>
    </xf>
    <xf numFmtId="0" fontId="68" fillId="0" borderId="2" xfId="1" quotePrefix="1" applyFont="1" applyBorder="1" applyAlignment="1">
      <alignment horizontal="center" vertical="center" wrapText="1"/>
    </xf>
    <xf numFmtId="0" fontId="68" fillId="0" borderId="2" xfId="1" quotePrefix="1" applyFont="1" applyBorder="1" applyAlignment="1">
      <alignment horizontal="justify" vertical="center" wrapText="1"/>
    </xf>
    <xf numFmtId="170" fontId="47" fillId="0" borderId="2" xfId="30" applyNumberFormat="1" applyFont="1" applyBorder="1" applyAlignment="1">
      <alignment horizontal="center" vertical="center" wrapText="1"/>
    </xf>
    <xf numFmtId="0" fontId="69" fillId="0" borderId="2" xfId="1" quotePrefix="1" applyFont="1" applyBorder="1" applyAlignment="1">
      <alignment horizontal="center" vertical="center" wrapText="1"/>
    </xf>
    <xf numFmtId="0" fontId="69" fillId="0" borderId="2" xfId="1" quotePrefix="1" applyFont="1" applyBorder="1" applyAlignment="1">
      <alignment horizontal="justify" vertical="center" wrapText="1"/>
    </xf>
    <xf numFmtId="0" fontId="68" fillId="3" borderId="2" xfId="1" quotePrefix="1" applyFont="1" applyFill="1" applyBorder="1" applyAlignment="1">
      <alignment horizontal="justify" vertical="center" wrapText="1"/>
    </xf>
    <xf numFmtId="0" fontId="44" fillId="0" borderId="0" xfId="1" applyFont="1"/>
    <xf numFmtId="170" fontId="70" fillId="0" borderId="2" xfId="30" applyNumberFormat="1" applyFont="1" applyBorder="1" applyAlignment="1">
      <alignment horizontal="center" vertical="center" wrapText="1"/>
    </xf>
    <xf numFmtId="0" fontId="70" fillId="0" borderId="17" xfId="1" applyFont="1" applyBorder="1" applyAlignment="1">
      <alignment horizontal="center" vertical="center" wrapText="1"/>
    </xf>
    <xf numFmtId="0" fontId="71" fillId="0" borderId="17" xfId="1" quotePrefix="1" applyFont="1" applyBorder="1" applyAlignment="1">
      <alignment horizontal="justify" vertical="center" wrapText="1"/>
    </xf>
    <xf numFmtId="0" fontId="72" fillId="0" borderId="4" xfId="1" applyFont="1" applyBorder="1" applyAlignment="1">
      <alignment horizontal="center" vertical="center" wrapText="1"/>
    </xf>
    <xf numFmtId="170" fontId="47" fillId="0" borderId="0" xfId="1" applyNumberFormat="1" applyFont="1" applyBorder="1" applyAlignment="1">
      <alignment horizontal="center" vertical="center" wrapText="1"/>
    </xf>
    <xf numFmtId="0" fontId="47" fillId="0" borderId="0" xfId="1" applyFont="1" applyBorder="1" applyAlignment="1">
      <alignment horizontal="center" vertical="center" wrapText="1"/>
    </xf>
    <xf numFmtId="0" fontId="47" fillId="0" borderId="0" xfId="1" applyFont="1" applyAlignment="1">
      <alignment horizontal="right" vertical="center"/>
    </xf>
    <xf numFmtId="0" fontId="46" fillId="3" borderId="0" xfId="33" applyFont="1" applyFill="1"/>
    <xf numFmtId="164" fontId="46" fillId="3" borderId="0" xfId="33" applyNumberFormat="1" applyFont="1" applyFill="1" applyAlignment="1">
      <alignment horizontal="center" vertical="center"/>
    </xf>
    <xf numFmtId="0" fontId="46" fillId="3" borderId="0" xfId="33" applyFont="1" applyFill="1" applyAlignment="1">
      <alignment horizontal="right"/>
    </xf>
    <xf numFmtId="164" fontId="46" fillId="3" borderId="0" xfId="33" applyNumberFormat="1" applyFont="1" applyFill="1" applyAlignment="1">
      <alignment horizontal="right"/>
    </xf>
    <xf numFmtId="164" fontId="68" fillId="3" borderId="2" xfId="33" applyNumberFormat="1" applyFont="1" applyFill="1" applyBorder="1" applyAlignment="1">
      <alignment horizontal="center" vertical="center"/>
    </xf>
    <xf numFmtId="0" fontId="68" fillId="3" borderId="18" xfId="33" applyNumberFormat="1" applyFont="1" applyFill="1" applyBorder="1" applyAlignment="1" applyProtection="1">
      <alignment horizontal="center" vertical="center" wrapText="1"/>
    </xf>
    <xf numFmtId="0" fontId="46" fillId="3" borderId="18" xfId="33" applyNumberFormat="1" applyFont="1" applyFill="1" applyBorder="1" applyAlignment="1" applyProtection="1">
      <alignment horizontal="justify" vertical="center" wrapText="1"/>
    </xf>
    <xf numFmtId="0" fontId="68" fillId="3" borderId="2" xfId="33" applyNumberFormat="1" applyFont="1" applyFill="1" applyBorder="1" applyAlignment="1" applyProtection="1">
      <alignment horizontal="center" vertical="center" wrapText="1"/>
    </xf>
    <xf numFmtId="0" fontId="46" fillId="3" borderId="2" xfId="33" applyNumberFormat="1" applyFont="1" applyFill="1" applyBorder="1" applyAlignment="1" applyProtection="1">
      <alignment horizontal="justify" vertical="center" wrapText="1"/>
    </xf>
    <xf numFmtId="0" fontId="43" fillId="3" borderId="0" xfId="33" applyFont="1" applyFill="1"/>
    <xf numFmtId="0" fontId="75" fillId="3" borderId="2" xfId="33" applyFont="1" applyFill="1" applyBorder="1"/>
    <xf numFmtId="164" fontId="75" fillId="3" borderId="2" xfId="33" applyNumberFormat="1" applyFont="1" applyFill="1" applyBorder="1" applyAlignment="1">
      <alignment horizontal="center" vertical="center"/>
    </xf>
    <xf numFmtId="0" fontId="75" fillId="3" borderId="2" xfId="33" applyNumberFormat="1" applyFont="1" applyFill="1" applyBorder="1" applyAlignment="1" applyProtection="1">
      <alignment horizontal="center" vertical="center" wrapText="1"/>
    </xf>
    <xf numFmtId="0" fontId="43" fillId="3" borderId="2" xfId="33" applyNumberFormat="1" applyFont="1" applyFill="1" applyBorder="1" applyAlignment="1" applyProtection="1">
      <alignment horizontal="justify" vertical="center" wrapText="1"/>
    </xf>
    <xf numFmtId="0" fontId="44" fillId="3" borderId="0" xfId="33" applyFont="1" applyFill="1"/>
    <xf numFmtId="164" fontId="69" fillId="3" borderId="3" xfId="33" applyNumberFormat="1" applyFont="1" applyFill="1" applyBorder="1" applyAlignment="1">
      <alignment horizontal="center" vertical="center"/>
    </xf>
    <xf numFmtId="4" fontId="69" fillId="3" borderId="3" xfId="33" applyNumberFormat="1" applyFont="1" applyFill="1" applyBorder="1" applyAlignment="1">
      <alignment horizontal="center" vertical="center"/>
    </xf>
    <xf numFmtId="0" fontId="69" fillId="3" borderId="3" xfId="33" applyNumberFormat="1" applyFont="1" applyFill="1" applyBorder="1" applyAlignment="1" applyProtection="1">
      <alignment horizontal="center" vertical="center" wrapText="1"/>
    </xf>
    <xf numFmtId="0" fontId="44" fillId="3" borderId="3" xfId="33" applyNumberFormat="1" applyFont="1" applyFill="1" applyBorder="1" applyAlignment="1" applyProtection="1">
      <alignment horizontal="justify" vertical="center" wrapText="1"/>
    </xf>
    <xf numFmtId="49" fontId="44" fillId="3" borderId="4" xfId="33" applyNumberFormat="1" applyFont="1" applyFill="1" applyBorder="1" applyAlignment="1">
      <alignment horizontal="centerContinuous" vertical="center" wrapText="1"/>
    </xf>
    <xf numFmtId="164" fontId="44" fillId="3" borderId="4" xfId="33" applyNumberFormat="1" applyFont="1" applyFill="1" applyBorder="1" applyAlignment="1">
      <alignment horizontal="center" vertical="center" wrapText="1"/>
    </xf>
    <xf numFmtId="49" fontId="44" fillId="3" borderId="4" xfId="33" applyNumberFormat="1" applyFont="1" applyFill="1" applyBorder="1" applyAlignment="1">
      <alignment horizontal="center" vertical="center" wrapText="1"/>
    </xf>
    <xf numFmtId="49" fontId="44" fillId="3" borderId="4" xfId="33" applyNumberFormat="1" applyFont="1" applyFill="1" applyBorder="1" applyAlignment="1" applyProtection="1">
      <alignment horizontal="centerContinuous" vertical="center" wrapText="1"/>
    </xf>
    <xf numFmtId="49" fontId="44" fillId="0" borderId="6" xfId="34" applyNumberFormat="1" applyFont="1" applyBorder="1" applyAlignment="1">
      <alignment horizontal="center" vertical="center" wrapText="1"/>
    </xf>
    <xf numFmtId="164" fontId="44" fillId="0" borderId="6" xfId="34" applyNumberFormat="1" applyFont="1" applyBorder="1" applyAlignment="1">
      <alignment horizontal="center" vertical="center" wrapText="1"/>
    </xf>
    <xf numFmtId="0" fontId="8" fillId="3" borderId="0" xfId="1" applyFont="1" applyFill="1" applyBorder="1" applyAlignment="1">
      <alignment horizontal="right" vertical="center"/>
    </xf>
    <xf numFmtId="0" fontId="25" fillId="3" borderId="4" xfId="1" applyFont="1" applyFill="1" applyBorder="1" applyAlignment="1">
      <alignment horizontal="center" vertical="center" wrapText="1"/>
    </xf>
    <xf numFmtId="0" fontId="30" fillId="3" borderId="0" xfId="1" applyNumberFormat="1" applyFont="1" applyFill="1" applyAlignment="1">
      <alignment horizontal="center" vertical="center" wrapText="1"/>
    </xf>
    <xf numFmtId="0" fontId="11" fillId="3" borderId="0" xfId="1" applyNumberFormat="1" applyFont="1" applyFill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 wrapText="1"/>
    </xf>
    <xf numFmtId="0" fontId="25" fillId="3" borderId="5" xfId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left" vertical="center" wrapText="1"/>
    </xf>
    <xf numFmtId="0" fontId="32" fillId="3" borderId="0" xfId="1" applyFont="1" applyFill="1" applyAlignment="1">
      <alignment horizontal="right" vertical="center"/>
    </xf>
    <xf numFmtId="9" fontId="48" fillId="0" borderId="0" xfId="5" applyFont="1" applyAlignment="1">
      <alignment horizontal="right" vertical="center"/>
    </xf>
    <xf numFmtId="0" fontId="43" fillId="0" borderId="4" xfId="4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/>
    </xf>
    <xf numFmtId="9" fontId="43" fillId="0" borderId="4" xfId="5" applyFont="1" applyBorder="1" applyAlignment="1">
      <alignment horizontal="center" vertical="center" wrapText="1"/>
    </xf>
    <xf numFmtId="0" fontId="47" fillId="0" borderId="0" xfId="4" applyFont="1" applyFill="1" applyAlignment="1">
      <alignment horizontal="center" vertical="center" wrapText="1"/>
    </xf>
    <xf numFmtId="0" fontId="47" fillId="0" borderId="0" xfId="4" applyFont="1" applyFill="1" applyAlignment="1">
      <alignment horizontal="center" vertical="center"/>
    </xf>
    <xf numFmtId="0" fontId="48" fillId="3" borderId="0" xfId="1" applyFont="1" applyFill="1" applyAlignment="1">
      <alignment horizontal="right" vertical="center"/>
    </xf>
    <xf numFmtId="0" fontId="71" fillId="0" borderId="0" xfId="1" applyFont="1" applyBorder="1" applyAlignment="1">
      <alignment horizontal="center" vertical="center" wrapText="1"/>
    </xf>
    <xf numFmtId="0" fontId="45" fillId="0" borderId="0" xfId="1" applyFont="1" applyBorder="1" applyAlignment="1">
      <alignment horizontal="right"/>
    </xf>
    <xf numFmtId="0" fontId="45" fillId="3" borderId="7" xfId="33" applyNumberFormat="1" applyFont="1" applyFill="1" applyBorder="1" applyAlignment="1" applyProtection="1">
      <alignment horizontal="right" vertical="center" wrapText="1"/>
    </xf>
    <xf numFmtId="0" fontId="70" fillId="3" borderId="0" xfId="33" applyNumberFormat="1" applyFont="1" applyFill="1" applyBorder="1" applyAlignment="1" applyProtection="1">
      <alignment horizontal="center" vertical="center" wrapText="1"/>
    </xf>
    <xf numFmtId="0" fontId="48" fillId="3" borderId="0" xfId="33" applyFont="1" applyFill="1" applyAlignment="1">
      <alignment horizontal="center" vertical="center"/>
    </xf>
  </cellXfs>
  <cellStyles count="53">
    <cellStyle name="20% - Акцент1 2" xfId="35"/>
    <cellStyle name="20% - Акцент2 2" xfId="36"/>
    <cellStyle name="20% - Акцент3 2" xfId="37"/>
    <cellStyle name="20% - Акцент4 2" xfId="38"/>
    <cellStyle name="20% - Акцент5 2" xfId="39"/>
    <cellStyle name="20% - Акцент6 2" xfId="40"/>
    <cellStyle name="40% - Акцент1 2" xfId="41"/>
    <cellStyle name="40% - Акцент2 2" xfId="42"/>
    <cellStyle name="40% - Акцент3 2" xfId="43"/>
    <cellStyle name="40% - Акцент4 2" xfId="44"/>
    <cellStyle name="40% - Акцент5 2" xfId="45"/>
    <cellStyle name="40% - Акцент6 2" xfId="46"/>
    <cellStyle name="60% - Акцент1 2" xfId="47"/>
    <cellStyle name="60% - Акцент2 2" xfId="48"/>
    <cellStyle name="60% - Акцент3 2" xfId="49"/>
    <cellStyle name="60% - Акцент4 2" xfId="50"/>
    <cellStyle name="60% - Акцент5 2" xfId="51"/>
    <cellStyle name="60% - Акцент6 2" xfId="52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Гиперссылка 2" xfId="31"/>
    <cellStyle name="Денежный 2" xfId="15"/>
    <cellStyle name="Заголовок 1 2" xfId="16"/>
    <cellStyle name="Заголовок 2 2" xfId="17"/>
    <cellStyle name="Заголовок 3 2" xfId="18"/>
    <cellStyle name="Заголовок 4 2" xfId="19"/>
    <cellStyle name="Итог 2" xfId="20"/>
    <cellStyle name="Контрольная ячейка 2" xfId="21"/>
    <cellStyle name="Название 2" xfId="22"/>
    <cellStyle name="Нейтральный 2" xfId="23"/>
    <cellStyle name="Обычный" xfId="0" builtinId="0"/>
    <cellStyle name="Обычный 2" xfId="1"/>
    <cellStyle name="Обычный 2 2" xfId="34"/>
    <cellStyle name="Обычный 3" xfId="4"/>
    <cellStyle name="Обычный 4" xfId="33"/>
    <cellStyle name="Плохой 2" xfId="24"/>
    <cellStyle name="Пояснение 2" xfId="25"/>
    <cellStyle name="Примечание 2" xfId="26"/>
    <cellStyle name="Примечание 3" xfId="32"/>
    <cellStyle name="Процентный 2" xfId="5"/>
    <cellStyle name="Связанная ячейка 2" xfId="27"/>
    <cellStyle name="Текст предупреждения 2" xfId="28"/>
    <cellStyle name="Финансовый [0] 2" xfId="3"/>
    <cellStyle name="Финансовый 2" xfId="2"/>
    <cellStyle name="Финансовый 3" xfId="30"/>
    <cellStyle name="Хороший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_FK/02/&#1054;&#1090;&#1076;&#1077;&#1083;%202.3/&#1086;&#1090;%20&#1069;&#1083;&#1100;&#1074;&#1080;&#1088;&#1099;/&#1050;&#1086;&#1087;&#1080;&#1103;%200503KVR_&#1084;&#1077;&#1089;&#1103;&#1094;_&#1089;%20&#1047;&#1050;_&#1087;&#1086;&#1089;&#1083;&#1077;&#1076;&#1085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2"/>
      <sheetName val="5"/>
      <sheetName val="6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view="pageBreakPreview" topLeftCell="A3" zoomScale="46" zoomScaleNormal="50" zoomScaleSheetLayoutView="46" workbookViewId="0">
      <selection activeCell="L18" sqref="L18"/>
    </sheetView>
  </sheetViews>
  <sheetFormatPr defaultRowHeight="26.25" x14ac:dyDescent="0.25"/>
  <cols>
    <col min="1" max="1" width="124.140625" style="9" customWidth="1"/>
    <col min="2" max="2" width="40.28515625" style="8" customWidth="1"/>
    <col min="3" max="3" width="28.140625" style="4" hidden="1" customWidth="1"/>
    <col min="4" max="5" width="31.28515625" style="4" hidden="1" customWidth="1"/>
    <col min="6" max="7" width="31.28515625" style="6" hidden="1" customWidth="1"/>
    <col min="8" max="8" width="28.42578125" style="7" bestFit="1" customWidth="1"/>
    <col min="9" max="10" width="31.28515625" style="6" customWidth="1"/>
    <col min="11" max="11" width="31.28515625" style="5" customWidth="1"/>
    <col min="12" max="12" width="28.140625" style="4" bestFit="1" customWidth="1"/>
    <col min="13" max="13" width="28.42578125" style="3" bestFit="1" customWidth="1"/>
    <col min="14" max="14" width="28.140625" style="2" bestFit="1" customWidth="1"/>
    <col min="15" max="15" width="34.5703125" style="1" customWidth="1"/>
    <col min="16" max="19" width="30.5703125" style="1" customWidth="1"/>
    <col min="20" max="20" width="26.5703125" style="1" bestFit="1" customWidth="1"/>
    <col min="21" max="21" width="33.7109375" style="1" bestFit="1" customWidth="1"/>
    <col min="22" max="16384" width="9.140625" style="1"/>
  </cols>
  <sheetData>
    <row r="1" spans="1:19" ht="3" hidden="1" customHeight="1" x14ac:dyDescent="0.25">
      <c r="A1" s="96"/>
      <c r="B1" s="96"/>
      <c r="C1" s="95"/>
      <c r="D1" s="95"/>
      <c r="E1" s="94"/>
      <c r="F1" s="93"/>
      <c r="G1" s="93"/>
      <c r="H1" s="97"/>
      <c r="I1" s="93"/>
      <c r="J1" s="93"/>
      <c r="K1" s="92"/>
      <c r="L1" s="95"/>
      <c r="M1" s="95"/>
      <c r="N1" s="91"/>
    </row>
    <row r="2" spans="1:19" ht="12" hidden="1" customHeight="1" x14ac:dyDescent="0.25">
      <c r="A2" s="96"/>
      <c r="B2" s="96"/>
      <c r="C2" s="95"/>
      <c r="D2" s="95"/>
      <c r="E2" s="94"/>
      <c r="F2" s="93"/>
      <c r="G2" s="93"/>
      <c r="H2" s="97"/>
      <c r="I2" s="93"/>
      <c r="J2" s="93"/>
      <c r="K2" s="92"/>
      <c r="L2" s="95"/>
      <c r="M2" s="95"/>
      <c r="N2" s="91"/>
    </row>
    <row r="3" spans="1:19" ht="43.5" customHeight="1" x14ac:dyDescent="0.25">
      <c r="A3" s="96"/>
      <c r="B3" s="96"/>
      <c r="C3" s="95"/>
      <c r="D3" s="95"/>
      <c r="E3" s="94"/>
      <c r="F3" s="93"/>
      <c r="G3" s="93"/>
      <c r="H3" s="93"/>
      <c r="I3" s="93"/>
      <c r="J3" s="93"/>
      <c r="K3" s="92"/>
      <c r="L3" s="189" t="s">
        <v>67</v>
      </c>
      <c r="M3" s="189"/>
      <c r="N3" s="91"/>
    </row>
    <row r="4" spans="1:19" ht="80.25" customHeight="1" x14ac:dyDescent="0.25">
      <c r="A4" s="183" t="s">
        <v>66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90"/>
      <c r="O4" s="34"/>
    </row>
    <row r="5" spans="1:19" ht="40.5" customHeight="1" x14ac:dyDescent="0.25">
      <c r="A5" s="184" t="s">
        <v>65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89"/>
    </row>
    <row r="6" spans="1:19" x14ac:dyDescent="0.25">
      <c r="A6" s="185"/>
      <c r="B6" s="185"/>
      <c r="C6" s="88"/>
      <c r="D6" s="85"/>
      <c r="E6" s="88"/>
      <c r="F6" s="87"/>
      <c r="G6" s="87"/>
      <c r="H6" s="87"/>
      <c r="I6" s="87"/>
      <c r="J6" s="87"/>
      <c r="K6" s="86"/>
      <c r="L6" s="85"/>
      <c r="M6" s="84" t="s">
        <v>64</v>
      </c>
      <c r="N6" s="83"/>
    </row>
    <row r="7" spans="1:19" ht="26.25" customHeight="1" x14ac:dyDescent="0.25">
      <c r="A7" s="182" t="s">
        <v>63</v>
      </c>
      <c r="B7" s="182" t="s">
        <v>62</v>
      </c>
      <c r="C7" s="186" t="s">
        <v>61</v>
      </c>
      <c r="D7" s="186" t="s">
        <v>60</v>
      </c>
      <c r="E7" s="186" t="s">
        <v>59</v>
      </c>
      <c r="F7" s="186" t="s">
        <v>58</v>
      </c>
      <c r="G7" s="186" t="s">
        <v>57</v>
      </c>
      <c r="H7" s="186" t="s">
        <v>56</v>
      </c>
      <c r="I7" s="186" t="s">
        <v>55</v>
      </c>
      <c r="J7" s="186" t="s">
        <v>54</v>
      </c>
      <c r="K7" s="186" t="s">
        <v>53</v>
      </c>
      <c r="L7" s="186" t="s">
        <v>52</v>
      </c>
      <c r="M7" s="182" t="s">
        <v>51</v>
      </c>
      <c r="N7" s="82"/>
    </row>
    <row r="8" spans="1:19" ht="37.5" customHeight="1" x14ac:dyDescent="0.25">
      <c r="A8" s="182"/>
      <c r="B8" s="182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2"/>
      <c r="N8" s="82"/>
    </row>
    <row r="9" spans="1:19" s="31" customFormat="1" ht="21" customHeight="1" x14ac:dyDescent="0.25">
      <c r="A9" s="81">
        <v>1</v>
      </c>
      <c r="B9" s="81">
        <v>2</v>
      </c>
      <c r="C9" s="81">
        <v>3</v>
      </c>
      <c r="D9" s="81">
        <v>3</v>
      </c>
      <c r="E9" s="81">
        <v>5</v>
      </c>
      <c r="F9" s="81">
        <v>6</v>
      </c>
      <c r="G9" s="81">
        <v>7</v>
      </c>
      <c r="H9" s="81">
        <v>3</v>
      </c>
      <c r="I9" s="81">
        <v>4</v>
      </c>
      <c r="J9" s="81">
        <v>5</v>
      </c>
      <c r="K9" s="81">
        <v>6</v>
      </c>
      <c r="L9" s="81">
        <v>7</v>
      </c>
      <c r="M9" s="81">
        <v>8</v>
      </c>
      <c r="N9" s="80"/>
    </row>
    <row r="10" spans="1:19" s="72" customFormat="1" ht="46.5" customHeight="1" x14ac:dyDescent="0.25">
      <c r="A10" s="79" t="s">
        <v>50</v>
      </c>
      <c r="B10" s="78">
        <v>13368595.322000001</v>
      </c>
      <c r="C10" s="77">
        <v>2910684</v>
      </c>
      <c r="D10" s="77">
        <v>5868748.7999999998</v>
      </c>
      <c r="E10" s="77">
        <v>1101562.5</v>
      </c>
      <c r="F10" s="77">
        <v>1173668</v>
      </c>
      <c r="G10" s="77">
        <v>1150010.7999999998</v>
      </c>
      <c r="H10" s="77">
        <v>9295427.8000000007</v>
      </c>
      <c r="I10" s="77">
        <v>1146166.1000000001</v>
      </c>
      <c r="J10" s="77">
        <v>995234.2</v>
      </c>
      <c r="K10" s="77">
        <v>2022672.4000000001</v>
      </c>
      <c r="L10" s="77">
        <v>13459500.5</v>
      </c>
      <c r="M10" s="76">
        <v>100.67999049870559</v>
      </c>
      <c r="N10" s="34"/>
    </row>
    <row r="11" spans="1:19" s="72" customFormat="1" ht="36.75" customHeight="1" x14ac:dyDescent="0.25">
      <c r="A11" s="75" t="s">
        <v>49</v>
      </c>
      <c r="B11" s="27">
        <v>4777517.0580000002</v>
      </c>
      <c r="C11" s="26">
        <v>992181.1</v>
      </c>
      <c r="D11" s="26">
        <v>2108237.2999999998</v>
      </c>
      <c r="E11" s="26">
        <v>445313.8</v>
      </c>
      <c r="F11" s="26">
        <v>440103.6</v>
      </c>
      <c r="G11" s="26">
        <v>425755.6</v>
      </c>
      <c r="H11" s="26">
        <v>3419410.3</v>
      </c>
      <c r="I11" s="26">
        <v>434185.6</v>
      </c>
      <c r="J11" s="26">
        <v>496444.9</v>
      </c>
      <c r="K11" s="26">
        <v>481608.8</v>
      </c>
      <c r="L11" s="26">
        <v>4831649.5999999996</v>
      </c>
      <c r="M11" s="30">
        <v>101.13306852372936</v>
      </c>
      <c r="N11" s="71"/>
      <c r="O11" s="73"/>
      <c r="P11" s="73"/>
      <c r="Q11" s="73"/>
      <c r="R11" s="73"/>
      <c r="S11" s="73"/>
    </row>
    <row r="12" spans="1:19" s="31" customFormat="1" ht="45.75" customHeight="1" x14ac:dyDescent="0.25">
      <c r="A12" s="75" t="s">
        <v>48</v>
      </c>
      <c r="B12" s="27">
        <v>8591078.2640000004</v>
      </c>
      <c r="C12" s="26">
        <v>1918502.9</v>
      </c>
      <c r="D12" s="26">
        <v>3760511.5</v>
      </c>
      <c r="E12" s="26">
        <v>656248.69999999995</v>
      </c>
      <c r="F12" s="26">
        <v>733564.4</v>
      </c>
      <c r="G12" s="26">
        <v>724255.2</v>
      </c>
      <c r="H12" s="26">
        <v>5876017.5</v>
      </c>
      <c r="I12" s="26">
        <v>711980.5</v>
      </c>
      <c r="J12" s="26">
        <v>498789.3</v>
      </c>
      <c r="K12" s="26">
        <v>1541063.6</v>
      </c>
      <c r="L12" s="26">
        <v>8627850.9000000004</v>
      </c>
      <c r="M12" s="30">
        <v>100.42803283674056</v>
      </c>
      <c r="N12" s="71"/>
      <c r="O12" s="74"/>
      <c r="P12" s="74"/>
      <c r="Q12" s="74"/>
      <c r="R12" s="74"/>
      <c r="S12" s="74"/>
    </row>
    <row r="13" spans="1:19" s="72" customFormat="1" ht="37.5" customHeight="1" x14ac:dyDescent="0.25">
      <c r="A13" s="50" t="s">
        <v>47</v>
      </c>
      <c r="B13" s="22">
        <v>16402972.687000001</v>
      </c>
      <c r="C13" s="21">
        <v>3549343.9</v>
      </c>
      <c r="D13" s="21">
        <v>7297948.7000000002</v>
      </c>
      <c r="E13" s="21">
        <v>1114313.7</v>
      </c>
      <c r="F13" s="21">
        <v>1176275.8999999999</v>
      </c>
      <c r="G13" s="21">
        <v>1284601.7</v>
      </c>
      <c r="H13" s="21">
        <v>10804897.799999999</v>
      </c>
      <c r="I13" s="21">
        <v>1151667.5</v>
      </c>
      <c r="J13" s="21">
        <v>1213837.9000000001</v>
      </c>
      <c r="K13" s="21">
        <v>3256395.3000000003</v>
      </c>
      <c r="L13" s="21">
        <v>16426798.5</v>
      </c>
      <c r="M13" s="18">
        <v>100.14525301879506</v>
      </c>
      <c r="N13" s="34"/>
      <c r="O13" s="34"/>
      <c r="P13" s="73"/>
      <c r="Q13" s="73"/>
      <c r="R13" s="73"/>
      <c r="S13" s="73"/>
    </row>
    <row r="14" spans="1:19" s="72" customFormat="1" ht="39.75" customHeight="1" x14ac:dyDescent="0.25">
      <c r="A14" s="28" t="s">
        <v>46</v>
      </c>
      <c r="B14" s="27">
        <v>639556.9</v>
      </c>
      <c r="C14" s="26">
        <v>195089.9</v>
      </c>
      <c r="D14" s="26">
        <v>313988.8</v>
      </c>
      <c r="E14" s="26">
        <v>20068.3</v>
      </c>
      <c r="F14" s="26">
        <v>117304.2</v>
      </c>
      <c r="G14" s="26">
        <v>52688.5</v>
      </c>
      <c r="H14" s="26">
        <v>497835.2</v>
      </c>
      <c r="I14" s="26">
        <v>46139.6</v>
      </c>
      <c r="J14" s="26">
        <v>31319.3</v>
      </c>
      <c r="K14" s="26">
        <v>45970.100000000006</v>
      </c>
      <c r="L14" s="26">
        <v>621264.20000000007</v>
      </c>
      <c r="M14" s="30">
        <v>97.139785373279537</v>
      </c>
      <c r="N14" s="71"/>
      <c r="O14" s="71"/>
    </row>
    <row r="15" spans="1:19" s="31" customFormat="1" ht="35.25" customHeight="1" x14ac:dyDescent="0.25">
      <c r="A15" s="28" t="s">
        <v>45</v>
      </c>
      <c r="B15" s="27">
        <v>15763415.787</v>
      </c>
      <c r="C15" s="27">
        <v>3354254</v>
      </c>
      <c r="D15" s="27">
        <v>6983959.9000000004</v>
      </c>
      <c r="E15" s="27">
        <v>1094245.3999999999</v>
      </c>
      <c r="F15" s="27">
        <v>1058971.7</v>
      </c>
      <c r="G15" s="27">
        <v>1231913.2</v>
      </c>
      <c r="H15" s="27">
        <v>10307062.6</v>
      </c>
      <c r="I15" s="27">
        <v>1105527.8999999999</v>
      </c>
      <c r="J15" s="27">
        <v>1182518.6000000001</v>
      </c>
      <c r="K15" s="27">
        <v>3210425.2</v>
      </c>
      <c r="L15" s="27">
        <v>15805534.300000001</v>
      </c>
      <c r="M15" s="30">
        <v>100.26719153747588</v>
      </c>
      <c r="N15" s="71"/>
    </row>
    <row r="16" spans="1:19" s="31" customFormat="1" ht="48.75" customHeight="1" x14ac:dyDescent="0.25">
      <c r="A16" s="50" t="s">
        <v>44</v>
      </c>
      <c r="B16" s="21">
        <v>-3034377.3650000002</v>
      </c>
      <c r="C16" s="21">
        <v>-638659.89999999991</v>
      </c>
      <c r="D16" s="21">
        <v>-1429199.9000000004</v>
      </c>
      <c r="E16" s="21">
        <v>-12751.199999999953</v>
      </c>
      <c r="F16" s="21">
        <v>-2607.8999999999069</v>
      </c>
      <c r="G16" s="21">
        <v>-134590.90000000014</v>
      </c>
      <c r="H16" s="21">
        <v>-1509469.9999999981</v>
      </c>
      <c r="I16" s="21">
        <v>-5501.3999999999069</v>
      </c>
      <c r="J16" s="21">
        <v>-218603.70000000019</v>
      </c>
      <c r="K16" s="21">
        <v>-1233722.9000000001</v>
      </c>
      <c r="L16" s="21">
        <v>-2967298</v>
      </c>
      <c r="M16" s="18">
        <v>97.789353236887194</v>
      </c>
      <c r="N16" s="34"/>
    </row>
    <row r="17" spans="1:20" s="31" customFormat="1" ht="51" x14ac:dyDescent="0.25">
      <c r="A17" s="50" t="s">
        <v>43</v>
      </c>
      <c r="B17" s="22">
        <v>3034377.3650000002</v>
      </c>
      <c r="C17" s="22">
        <v>638659.89999999991</v>
      </c>
      <c r="D17" s="22">
        <v>1429199.9000000004</v>
      </c>
      <c r="E17" s="22">
        <v>12751.199999999953</v>
      </c>
      <c r="F17" s="22">
        <v>2607.8999999999069</v>
      </c>
      <c r="G17" s="22">
        <v>134590.90000000014</v>
      </c>
      <c r="H17" s="21">
        <v>1509469.9999999981</v>
      </c>
      <c r="I17" s="22">
        <v>5501.3999999999069</v>
      </c>
      <c r="J17" s="22">
        <v>218603.70000000019</v>
      </c>
      <c r="K17" s="22">
        <v>1233722.9000000001</v>
      </c>
      <c r="L17" s="21">
        <v>2967298</v>
      </c>
      <c r="M17" s="18"/>
      <c r="N17" s="34"/>
      <c r="O17" s="34"/>
      <c r="P17" s="34"/>
      <c r="Q17" s="34"/>
      <c r="R17" s="34"/>
      <c r="S17" s="34"/>
      <c r="T17" s="34"/>
    </row>
    <row r="18" spans="1:20" s="70" customFormat="1" ht="42" customHeight="1" x14ac:dyDescent="0.25">
      <c r="A18" s="23" t="s">
        <v>42</v>
      </c>
      <c r="B18" s="22">
        <v>3040860.7750000004</v>
      </c>
      <c r="C18" s="22">
        <v>689042.49999999977</v>
      </c>
      <c r="D18" s="22">
        <v>1336967.3400000017</v>
      </c>
      <c r="E18" s="22">
        <v>8470.8600000000442</v>
      </c>
      <c r="F18" s="22">
        <v>8833.7600000001839</v>
      </c>
      <c r="G18" s="22">
        <v>97836.799999999639</v>
      </c>
      <c r="H18" s="22">
        <v>1380514.899999999</v>
      </c>
      <c r="I18" s="22">
        <v>30108.199999999983</v>
      </c>
      <c r="J18" s="22">
        <v>225029.2100000002</v>
      </c>
      <c r="K18" s="22">
        <v>1288847.6000000003</v>
      </c>
      <c r="L18" s="22">
        <v>2924499.8</v>
      </c>
      <c r="M18" s="18"/>
      <c r="N18" s="34"/>
      <c r="O18" s="34"/>
      <c r="P18" s="34"/>
      <c r="Q18" s="34"/>
      <c r="R18" s="34"/>
      <c r="S18" s="34"/>
      <c r="T18" s="34"/>
    </row>
    <row r="19" spans="1:20" s="17" customFormat="1" ht="66.75" customHeight="1" x14ac:dyDescent="0.25">
      <c r="A19" s="69" t="s">
        <v>41</v>
      </c>
      <c r="B19" s="42">
        <v>713311.62100000004</v>
      </c>
      <c r="C19" s="42">
        <v>240453.59999999969</v>
      </c>
      <c r="D19" s="42">
        <v>131283.01399999083</v>
      </c>
      <c r="E19" s="42">
        <v>450211.07511110004</v>
      </c>
      <c r="F19" s="42">
        <v>-429350.34888890001</v>
      </c>
      <c r="G19" s="42">
        <v>-301998.7</v>
      </c>
      <c r="H19" s="42">
        <v>-91627.577999998568</v>
      </c>
      <c r="I19" s="42">
        <v>268662.80000000016</v>
      </c>
      <c r="J19" s="42">
        <v>281000.19999999984</v>
      </c>
      <c r="K19" s="42">
        <v>-1131732.6399999999</v>
      </c>
      <c r="L19" s="42">
        <v>-673697.21800000081</v>
      </c>
      <c r="M19" s="25"/>
      <c r="N19" s="68"/>
      <c r="O19" s="68"/>
      <c r="P19" s="68"/>
      <c r="Q19" s="68"/>
      <c r="R19" s="68"/>
      <c r="S19" s="68"/>
      <c r="T19" s="68"/>
    </row>
    <row r="20" spans="1:20" s="66" customFormat="1" ht="72" customHeight="1" x14ac:dyDescent="0.25">
      <c r="A20" s="67" t="s">
        <v>40</v>
      </c>
      <c r="B20" s="19">
        <v>499999.99900000007</v>
      </c>
      <c r="C20" s="19">
        <v>89447.6</v>
      </c>
      <c r="D20" s="19">
        <v>244456.52599999</v>
      </c>
      <c r="E20" s="19">
        <v>67585.911111100009</v>
      </c>
      <c r="F20" s="19">
        <v>-86055.648888900017</v>
      </c>
      <c r="G20" s="19">
        <v>47616.4</v>
      </c>
      <c r="H20" s="19">
        <v>266024.19999999995</v>
      </c>
      <c r="I20" s="19">
        <v>39385.199999999997</v>
      </c>
      <c r="J20" s="19">
        <v>83124.100000000006</v>
      </c>
      <c r="K20" s="19">
        <v>103887.50000000001</v>
      </c>
      <c r="L20" s="19">
        <v>492421</v>
      </c>
      <c r="M20" s="18"/>
      <c r="N20" s="49"/>
      <c r="O20" s="49"/>
      <c r="P20" s="49"/>
      <c r="Q20" s="49"/>
      <c r="R20" s="49"/>
      <c r="S20" s="49"/>
      <c r="T20" s="49"/>
    </row>
    <row r="21" spans="1:20" s="32" customFormat="1" ht="34.5" customHeight="1" x14ac:dyDescent="0.25">
      <c r="A21" s="55" t="s">
        <v>39</v>
      </c>
      <c r="B21" s="42">
        <v>1199532.4920000001</v>
      </c>
      <c r="C21" s="42">
        <v>239041.5</v>
      </c>
      <c r="D21" s="42">
        <v>498447.97299998999</v>
      </c>
      <c r="E21" s="42">
        <v>96773.611111100006</v>
      </c>
      <c r="F21" s="42">
        <v>90684.051111099994</v>
      </c>
      <c r="G21" s="42">
        <v>47616.4</v>
      </c>
      <c r="H21" s="42">
        <v>788931.7</v>
      </c>
      <c r="I21" s="42">
        <v>39385.199999999997</v>
      </c>
      <c r="J21" s="42">
        <v>87915.8</v>
      </c>
      <c r="K21" s="42">
        <v>138681.20000000001</v>
      </c>
      <c r="L21" s="42">
        <v>1054913.8999999999</v>
      </c>
      <c r="M21" s="62">
        <v>87.943753673660368</v>
      </c>
      <c r="N21" s="53"/>
      <c r="O21" s="66"/>
      <c r="P21" s="66"/>
      <c r="Q21" s="66"/>
      <c r="R21" s="66"/>
      <c r="S21" s="66"/>
    </row>
    <row r="22" spans="1:20" ht="36" customHeight="1" x14ac:dyDescent="0.25">
      <c r="A22" s="55" t="s">
        <v>38</v>
      </c>
      <c r="B22" s="42">
        <v>-699532.49300000002</v>
      </c>
      <c r="C22" s="42">
        <v>-149593.9</v>
      </c>
      <c r="D22" s="42">
        <v>-253991.44699999999</v>
      </c>
      <c r="E22" s="42">
        <v>-29187.7</v>
      </c>
      <c r="F22" s="42">
        <v>-176739.7</v>
      </c>
      <c r="G22" s="42">
        <v>0</v>
      </c>
      <c r="H22" s="42">
        <v>-522907.5</v>
      </c>
      <c r="I22" s="42">
        <v>0</v>
      </c>
      <c r="J22" s="42">
        <v>-4791.7</v>
      </c>
      <c r="K22" s="42">
        <v>-34793.699999999997</v>
      </c>
      <c r="L22" s="42">
        <v>-562492.89999999991</v>
      </c>
      <c r="M22" s="62">
        <v>80.40983165595425</v>
      </c>
      <c r="N22" s="53"/>
      <c r="O22" s="32"/>
      <c r="P22" s="32"/>
      <c r="Q22" s="32"/>
      <c r="R22" s="32"/>
      <c r="S22" s="32"/>
    </row>
    <row r="23" spans="1:20" ht="95.25" hidden="1" customHeight="1" x14ac:dyDescent="0.25">
      <c r="A23" s="65" t="s">
        <v>37</v>
      </c>
      <c r="B23" s="42"/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62"/>
      <c r="N23" s="53"/>
    </row>
    <row r="24" spans="1:20" ht="72" hidden="1" customHeight="1" x14ac:dyDescent="0.25">
      <c r="A24" s="55" t="s">
        <v>36</v>
      </c>
      <c r="B24" s="42"/>
      <c r="C24" s="42"/>
      <c r="D24" s="42"/>
      <c r="E24" s="42"/>
      <c r="F24" s="42"/>
      <c r="G24" s="42"/>
      <c r="H24" s="42">
        <v>0</v>
      </c>
      <c r="I24" s="42"/>
      <c r="J24" s="42"/>
      <c r="K24" s="42"/>
      <c r="L24" s="42">
        <v>0</v>
      </c>
      <c r="M24" s="62"/>
      <c r="N24" s="53"/>
    </row>
    <row r="25" spans="1:20" ht="73.5" hidden="1" customHeight="1" x14ac:dyDescent="0.25">
      <c r="A25" s="55" t="s">
        <v>35</v>
      </c>
      <c r="B25" s="42"/>
      <c r="C25" s="42"/>
      <c r="D25" s="42"/>
      <c r="E25" s="42"/>
      <c r="F25" s="42"/>
      <c r="G25" s="42"/>
      <c r="H25" s="42">
        <v>0</v>
      </c>
      <c r="I25" s="42"/>
      <c r="J25" s="42"/>
      <c r="K25" s="42"/>
      <c r="L25" s="42">
        <v>0</v>
      </c>
      <c r="M25" s="62"/>
      <c r="N25" s="53"/>
    </row>
    <row r="26" spans="1:20" s="66" customFormat="1" ht="49.5" customHeight="1" x14ac:dyDescent="0.25">
      <c r="A26" s="67" t="s">
        <v>34</v>
      </c>
      <c r="B26" s="19">
        <v>-178013.99400000001</v>
      </c>
      <c r="C26" s="19">
        <v>-121923.69999999998</v>
      </c>
      <c r="D26" s="19">
        <v>-142665.29999999999</v>
      </c>
      <c r="E26" s="19">
        <v>-7248.7000000000007</v>
      </c>
      <c r="F26" s="19">
        <v>-47014.399999999994</v>
      </c>
      <c r="G26" s="19">
        <v>6861.4</v>
      </c>
      <c r="H26" s="19">
        <v>-190066.99999999997</v>
      </c>
      <c r="I26" s="19">
        <v>2396.2999999999993</v>
      </c>
      <c r="J26" s="19">
        <v>2594.0000000000009</v>
      </c>
      <c r="K26" s="19">
        <v>7165.759999998998</v>
      </c>
      <c r="L26" s="19">
        <v>-177911.040000001</v>
      </c>
      <c r="M26" s="30"/>
      <c r="N26" s="53"/>
      <c r="O26" s="1"/>
      <c r="P26" s="1"/>
      <c r="Q26" s="1"/>
      <c r="R26" s="1"/>
      <c r="S26" s="1"/>
    </row>
    <row r="27" spans="1:20" s="32" customFormat="1" ht="36.75" customHeight="1" x14ac:dyDescent="0.25">
      <c r="A27" s="55" t="s">
        <v>33</v>
      </c>
      <c r="B27" s="42">
        <v>-338018.99</v>
      </c>
      <c r="C27" s="42">
        <v>-144858.29999999999</v>
      </c>
      <c r="D27" s="42">
        <v>-206595.3</v>
      </c>
      <c r="E27" s="42">
        <v>-15768</v>
      </c>
      <c r="F27" s="42">
        <v>-52486.799999999988</v>
      </c>
      <c r="G27" s="42">
        <v>-7891.9</v>
      </c>
      <c r="H27" s="42">
        <v>-282742.09999999998</v>
      </c>
      <c r="I27" s="42">
        <v>-15383.7</v>
      </c>
      <c r="J27" s="42">
        <v>-6484.7</v>
      </c>
      <c r="K27" s="42">
        <v>-50389.5</v>
      </c>
      <c r="L27" s="42">
        <v>-355000</v>
      </c>
      <c r="M27" s="62">
        <v>105.02368520774527</v>
      </c>
      <c r="N27" s="53"/>
      <c r="O27" s="66"/>
      <c r="P27" s="66"/>
      <c r="Q27" s="66"/>
      <c r="R27" s="66"/>
      <c r="S27" s="66"/>
    </row>
    <row r="28" spans="1:20" s="24" customFormat="1" ht="41.25" customHeight="1" x14ac:dyDescent="0.25">
      <c r="A28" s="55" t="s">
        <v>16</v>
      </c>
      <c r="B28" s="42">
        <v>160004.99599999998</v>
      </c>
      <c r="C28" s="42">
        <v>22934.6</v>
      </c>
      <c r="D28" s="42">
        <v>63930</v>
      </c>
      <c r="E28" s="42">
        <v>8519.2999999999993</v>
      </c>
      <c r="F28" s="42">
        <v>5472.3999999999942</v>
      </c>
      <c r="G28" s="42">
        <v>14753.3</v>
      </c>
      <c r="H28" s="42">
        <v>92675.1</v>
      </c>
      <c r="I28" s="42">
        <v>17780</v>
      </c>
      <c r="J28" s="42">
        <v>9078.7000000000007</v>
      </c>
      <c r="K28" s="42">
        <v>57555.259999998998</v>
      </c>
      <c r="L28" s="42">
        <v>177088.959999999</v>
      </c>
      <c r="M28" s="62">
        <v>110.67714410617467</v>
      </c>
      <c r="N28" s="53"/>
      <c r="O28" s="32"/>
      <c r="P28" s="32"/>
      <c r="Q28" s="32"/>
      <c r="R28" s="32"/>
      <c r="S28" s="32"/>
    </row>
    <row r="29" spans="1:20" ht="52.5" x14ac:dyDescent="0.25">
      <c r="A29" s="65" t="s">
        <v>32</v>
      </c>
      <c r="B29" s="27">
        <v>405328.82900000003</v>
      </c>
      <c r="C29" s="27">
        <v>2093.1</v>
      </c>
      <c r="D29" s="27">
        <v>6188.6880000000001</v>
      </c>
      <c r="E29" s="27">
        <v>60505.5</v>
      </c>
      <c r="F29" s="27">
        <v>458.30000000000291</v>
      </c>
      <c r="G29" s="27">
        <v>334.7</v>
      </c>
      <c r="H29" s="27">
        <v>67487.187999999995</v>
      </c>
      <c r="I29" s="27">
        <v>330183</v>
      </c>
      <c r="J29" s="27">
        <v>932.7</v>
      </c>
      <c r="K29" s="27">
        <v>8192.2999999999993</v>
      </c>
      <c r="L29" s="27">
        <v>406795.18799999997</v>
      </c>
      <c r="M29" s="30">
        <v>100.36177022088897</v>
      </c>
      <c r="N29" s="53"/>
      <c r="O29" s="24"/>
      <c r="P29" s="24"/>
      <c r="Q29" s="24"/>
      <c r="R29" s="24"/>
      <c r="S29" s="24"/>
    </row>
    <row r="30" spans="1:20" s="32" customFormat="1" ht="67.5" customHeight="1" x14ac:dyDescent="0.25">
      <c r="A30" s="64" t="s">
        <v>31</v>
      </c>
      <c r="B30" s="19">
        <v>-496</v>
      </c>
      <c r="C30" s="19">
        <v>951.8</v>
      </c>
      <c r="D30" s="19">
        <v>3549.15</v>
      </c>
      <c r="E30" s="19">
        <v>-1968.4759999999999</v>
      </c>
      <c r="F30" s="19">
        <v>234.8</v>
      </c>
      <c r="G30" s="19">
        <v>165.2</v>
      </c>
      <c r="H30" s="19">
        <v>1980.7339999999999</v>
      </c>
      <c r="I30" s="19">
        <v>-2538.1</v>
      </c>
      <c r="J30" s="19">
        <v>92.3</v>
      </c>
      <c r="K30" s="19">
        <v>-18</v>
      </c>
      <c r="L30" s="19">
        <v>-483.0659999999998</v>
      </c>
      <c r="M30" s="30"/>
      <c r="N30" s="53"/>
      <c r="O30" s="1"/>
      <c r="P30" s="1"/>
      <c r="Q30" s="1"/>
      <c r="R30" s="1"/>
      <c r="S30" s="1"/>
    </row>
    <row r="31" spans="1:20" s="38" customFormat="1" ht="30.75" x14ac:dyDescent="0.25">
      <c r="A31" s="63" t="s">
        <v>30</v>
      </c>
      <c r="B31" s="42">
        <v>4522</v>
      </c>
      <c r="C31" s="42">
        <v>951.8</v>
      </c>
      <c r="D31" s="42">
        <v>3549.15</v>
      </c>
      <c r="E31" s="42">
        <v>406.18400000000003</v>
      </c>
      <c r="F31" s="42">
        <v>234.8</v>
      </c>
      <c r="G31" s="42">
        <v>165.2</v>
      </c>
      <c r="H31" s="42">
        <v>4355.3339999999998</v>
      </c>
      <c r="I31" s="42">
        <v>87.3</v>
      </c>
      <c r="J31" s="42">
        <v>92.3</v>
      </c>
      <c r="K31" s="42">
        <v>0</v>
      </c>
      <c r="L31" s="42">
        <v>4534.9340000000002</v>
      </c>
      <c r="M31" s="62">
        <v>100.2860238832375</v>
      </c>
      <c r="N31" s="53"/>
      <c r="O31" s="32"/>
      <c r="P31" s="32"/>
      <c r="Q31" s="32"/>
      <c r="R31" s="32"/>
      <c r="S31" s="32"/>
    </row>
    <row r="32" spans="1:20" s="24" customFormat="1" ht="30.75" x14ac:dyDescent="0.25">
      <c r="A32" s="63" t="s">
        <v>29</v>
      </c>
      <c r="B32" s="39">
        <v>-5018</v>
      </c>
      <c r="C32" s="42">
        <v>0</v>
      </c>
      <c r="D32" s="42">
        <v>0</v>
      </c>
      <c r="E32" s="42">
        <v>-2374.66</v>
      </c>
      <c r="F32" s="42">
        <v>0</v>
      </c>
      <c r="G32" s="42">
        <v>0</v>
      </c>
      <c r="H32" s="42">
        <v>-2374.6</v>
      </c>
      <c r="I32" s="42">
        <v>-2625.4</v>
      </c>
      <c r="J32" s="42">
        <v>0</v>
      </c>
      <c r="K32" s="42">
        <v>-18</v>
      </c>
      <c r="L32" s="42">
        <v>-5018</v>
      </c>
      <c r="M32" s="62">
        <v>100</v>
      </c>
      <c r="N32" s="53"/>
      <c r="O32" s="38"/>
      <c r="P32" s="38"/>
      <c r="Q32" s="38"/>
      <c r="R32" s="38"/>
      <c r="S32" s="38"/>
    </row>
    <row r="33" spans="1:22" s="24" customFormat="1" ht="45.75" customHeight="1" x14ac:dyDescent="0.25">
      <c r="A33" s="60" t="s">
        <v>28</v>
      </c>
      <c r="B33" s="19">
        <v>-8007.2130000000034</v>
      </c>
      <c r="C33" s="27">
        <v>-133.80000000000001</v>
      </c>
      <c r="D33" s="27">
        <v>-133.80000000000001</v>
      </c>
      <c r="E33" s="27">
        <v>0</v>
      </c>
      <c r="F33" s="27">
        <v>0</v>
      </c>
      <c r="G33" s="27">
        <v>0</v>
      </c>
      <c r="H33" s="27">
        <v>-133.80000000000001</v>
      </c>
      <c r="I33" s="27">
        <v>0</v>
      </c>
      <c r="J33" s="27">
        <v>0</v>
      </c>
      <c r="K33" s="27">
        <v>0</v>
      </c>
      <c r="L33" s="27">
        <v>-133.80000000000001</v>
      </c>
      <c r="M33" s="61">
        <v>1.670993390584214</v>
      </c>
      <c r="N33" s="53"/>
    </row>
    <row r="34" spans="1:22" s="24" customFormat="1" ht="76.5" customHeight="1" x14ac:dyDescent="0.25">
      <c r="A34" s="60" t="s">
        <v>27</v>
      </c>
      <c r="B34" s="27">
        <v>-5500</v>
      </c>
      <c r="C34" s="26">
        <v>-1378</v>
      </c>
      <c r="D34" s="26">
        <v>-2745.8</v>
      </c>
      <c r="E34" s="26">
        <v>-491.5</v>
      </c>
      <c r="F34" s="26">
        <v>-434.89999999999964</v>
      </c>
      <c r="G34" s="26">
        <v>-499.4</v>
      </c>
      <c r="H34" s="26">
        <v>-4171.5999999999995</v>
      </c>
      <c r="I34" s="26">
        <v>-440.6</v>
      </c>
      <c r="J34" s="26">
        <v>-422</v>
      </c>
      <c r="K34" s="26">
        <v>-445.7</v>
      </c>
      <c r="L34" s="26">
        <v>-5479.9</v>
      </c>
      <c r="M34" s="61">
        <v>99.63454545454546</v>
      </c>
      <c r="N34" s="53"/>
    </row>
    <row r="35" spans="1:22" s="24" customFormat="1" ht="93.75" hidden="1" customHeight="1" x14ac:dyDescent="0.25">
      <c r="A35" s="60" t="s">
        <v>26</v>
      </c>
      <c r="B35" s="27"/>
      <c r="C35" s="26"/>
      <c r="D35" s="26"/>
      <c r="E35" s="26"/>
      <c r="F35" s="26"/>
      <c r="G35" s="26"/>
      <c r="H35" s="26">
        <v>0</v>
      </c>
      <c r="I35" s="26"/>
      <c r="J35" s="26"/>
      <c r="K35" s="26"/>
      <c r="L35" s="26">
        <v>0</v>
      </c>
      <c r="M35" s="25"/>
      <c r="N35" s="53"/>
    </row>
    <row r="36" spans="1:22" s="24" customFormat="1" ht="62.25" hidden="1" customHeight="1" x14ac:dyDescent="0.25">
      <c r="A36" s="60" t="s">
        <v>25</v>
      </c>
      <c r="B36" s="27"/>
      <c r="C36" s="26"/>
      <c r="D36" s="26"/>
      <c r="E36" s="26"/>
      <c r="F36" s="26"/>
      <c r="G36" s="26"/>
      <c r="H36" s="26">
        <v>0</v>
      </c>
      <c r="I36" s="26"/>
      <c r="J36" s="26"/>
      <c r="K36" s="26"/>
      <c r="L36" s="26">
        <v>0</v>
      </c>
      <c r="M36" s="25"/>
      <c r="N36" s="53"/>
    </row>
    <row r="37" spans="1:22" s="24" customFormat="1" ht="78.75" x14ac:dyDescent="0.25">
      <c r="A37" s="60" t="s">
        <v>24</v>
      </c>
      <c r="B37" s="27"/>
      <c r="C37" s="26">
        <v>73444.100000000006</v>
      </c>
      <c r="D37" s="26">
        <v>90823.9</v>
      </c>
      <c r="E37" s="26">
        <v>-18082.8</v>
      </c>
      <c r="F37" s="26">
        <v>-3555.7000000000116</v>
      </c>
      <c r="G37" s="26">
        <v>-6465.1</v>
      </c>
      <c r="H37" s="26">
        <v>62720.1</v>
      </c>
      <c r="I37" s="26">
        <v>2987.3</v>
      </c>
      <c r="J37" s="26">
        <v>176.3</v>
      </c>
      <c r="K37" s="26">
        <v>-65883.7</v>
      </c>
      <c r="L37" s="26">
        <v>0</v>
      </c>
      <c r="M37" s="25"/>
      <c r="N37" s="53"/>
    </row>
    <row r="38" spans="1:22" s="24" customFormat="1" ht="78.75" hidden="1" customHeight="1" x14ac:dyDescent="0.25">
      <c r="A38" s="60" t="s">
        <v>23</v>
      </c>
      <c r="B38" s="27"/>
      <c r="C38" s="26"/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5"/>
      <c r="N38" s="53"/>
    </row>
    <row r="39" spans="1:22" s="24" customFormat="1" ht="105" x14ac:dyDescent="0.25">
      <c r="A39" s="60" t="s">
        <v>22</v>
      </c>
      <c r="B39" s="27"/>
      <c r="C39" s="26">
        <v>509688.5</v>
      </c>
      <c r="D39" s="26">
        <v>501699.9</v>
      </c>
      <c r="E39" s="26">
        <v>15467.6</v>
      </c>
      <c r="F39" s="26">
        <v>1251.2999999999884</v>
      </c>
      <c r="G39" s="26">
        <v>57338.1</v>
      </c>
      <c r="H39" s="26">
        <v>575756.9</v>
      </c>
      <c r="I39" s="26">
        <v>76206.8</v>
      </c>
      <c r="J39" s="26">
        <v>-1913</v>
      </c>
      <c r="K39" s="26">
        <v>-650050.69999999995</v>
      </c>
      <c r="L39" s="26">
        <v>0</v>
      </c>
      <c r="M39" s="25"/>
      <c r="N39" s="53"/>
    </row>
    <row r="40" spans="1:22" s="32" customFormat="1" ht="99.75" customHeight="1" x14ac:dyDescent="0.25">
      <c r="A40" s="60" t="s">
        <v>21</v>
      </c>
      <c r="B40" s="27"/>
      <c r="C40" s="26">
        <v>466971.7</v>
      </c>
      <c r="D40" s="26">
        <v>539584.80000000005</v>
      </c>
      <c r="E40" s="26">
        <v>41218.6</v>
      </c>
      <c r="F40" s="26">
        <v>-101728</v>
      </c>
      <c r="G40" s="26">
        <v>-76531.8</v>
      </c>
      <c r="H40" s="26">
        <v>402543.60000000003</v>
      </c>
      <c r="I40" s="26">
        <v>-106829.2</v>
      </c>
      <c r="J40" s="26">
        <v>-80416.100000000006</v>
      </c>
      <c r="K40" s="26">
        <v>-215298.3</v>
      </c>
      <c r="L40" s="26">
        <v>0</v>
      </c>
      <c r="M40" s="25"/>
      <c r="N40" s="53"/>
      <c r="O40" s="24"/>
      <c r="P40" s="24"/>
      <c r="Q40" s="24"/>
      <c r="R40" s="24"/>
      <c r="S40" s="24"/>
    </row>
    <row r="41" spans="1:22" s="32" customFormat="1" ht="73.5" customHeight="1" x14ac:dyDescent="0.25">
      <c r="A41" s="60" t="s">
        <v>20</v>
      </c>
      <c r="B41" s="27"/>
      <c r="C41" s="26">
        <v>-6704602</v>
      </c>
      <c r="D41" s="26">
        <v>-16201254.9</v>
      </c>
      <c r="E41" s="26">
        <v>-4031535</v>
      </c>
      <c r="F41" s="26">
        <v>-3295870</v>
      </c>
      <c r="G41" s="26">
        <v>17054430.600000001</v>
      </c>
      <c r="H41" s="26">
        <v>-26590491.899999999</v>
      </c>
      <c r="I41" s="26">
        <v>-3807529</v>
      </c>
      <c r="J41" s="26">
        <v>-3497561</v>
      </c>
      <c r="K41" s="26">
        <v>25798193.600000001</v>
      </c>
      <c r="L41" s="26">
        <v>-8097388.299999997</v>
      </c>
      <c r="M41" s="25"/>
      <c r="N41" s="53"/>
    </row>
    <row r="42" spans="1:22" s="32" customFormat="1" ht="69" customHeight="1" x14ac:dyDescent="0.25">
      <c r="A42" s="60" t="s">
        <v>19</v>
      </c>
      <c r="B42" s="42"/>
      <c r="C42" s="26">
        <v>6504602</v>
      </c>
      <c r="D42" s="26">
        <v>16126654.9</v>
      </c>
      <c r="E42" s="26">
        <v>4062935</v>
      </c>
      <c r="F42" s="26">
        <v>3295000</v>
      </c>
      <c r="G42" s="26">
        <v>-17178580.600000001</v>
      </c>
      <c r="H42" s="26">
        <v>26422271.899999999</v>
      </c>
      <c r="I42" s="26">
        <v>3840789</v>
      </c>
      <c r="J42" s="26">
        <v>3557971</v>
      </c>
      <c r="K42" s="26">
        <v>-25777563.600000001</v>
      </c>
      <c r="L42" s="26">
        <v>8043468.299999997</v>
      </c>
      <c r="M42" s="59"/>
      <c r="N42" s="53"/>
      <c r="O42" s="56"/>
      <c r="P42" s="56"/>
      <c r="Q42" s="56"/>
      <c r="R42" s="56"/>
      <c r="S42" s="56"/>
      <c r="T42" s="56"/>
    </row>
    <row r="43" spans="1:22" s="32" customFormat="1" ht="69.75" customHeight="1" x14ac:dyDescent="0.25">
      <c r="A43" s="58" t="s">
        <v>18</v>
      </c>
      <c r="B43" s="27"/>
      <c r="C43" s="26">
        <v>-103628.19999999998</v>
      </c>
      <c r="D43" s="26">
        <v>-123851.20000000001</v>
      </c>
      <c r="E43" s="26">
        <v>-2022</v>
      </c>
      <c r="F43" s="26">
        <v>5970.2999999999884</v>
      </c>
      <c r="G43" s="26">
        <v>8254.8000000000029</v>
      </c>
      <c r="H43" s="26">
        <v>-111648.09999999998</v>
      </c>
      <c r="I43" s="26">
        <v>16112.5</v>
      </c>
      <c r="J43" s="26">
        <v>95535.6</v>
      </c>
      <c r="K43" s="26">
        <v>0</v>
      </c>
      <c r="L43" s="26">
        <v>0</v>
      </c>
      <c r="M43" s="25"/>
      <c r="N43" s="53"/>
      <c r="O43" s="56"/>
      <c r="P43" s="56"/>
      <c r="Q43" s="56"/>
      <c r="R43" s="56"/>
      <c r="S43" s="56"/>
      <c r="T43" s="56"/>
      <c r="U43" s="57"/>
    </row>
    <row r="44" spans="1:22" s="32" customFormat="1" ht="42.75" customHeight="1" x14ac:dyDescent="0.25">
      <c r="A44" s="55" t="s">
        <v>17</v>
      </c>
      <c r="B44" s="27"/>
      <c r="C44" s="41">
        <v>-264795.09999999998</v>
      </c>
      <c r="D44" s="41">
        <v>-518727.2</v>
      </c>
      <c r="E44" s="41">
        <v>-81416.2</v>
      </c>
      <c r="F44" s="41">
        <v>-109729.90000000002</v>
      </c>
      <c r="G44" s="41">
        <v>-70460.3</v>
      </c>
      <c r="H44" s="41">
        <v>-780333.6</v>
      </c>
      <c r="I44" s="41">
        <v>-61419.199999999997</v>
      </c>
      <c r="J44" s="41">
        <v>-6531.7</v>
      </c>
      <c r="K44" s="41">
        <v>0</v>
      </c>
      <c r="L44" s="41">
        <v>-848284.49999999988</v>
      </c>
      <c r="M44" s="25"/>
      <c r="N44" s="53"/>
      <c r="O44" s="56"/>
      <c r="P44" s="56"/>
      <c r="Q44" s="56"/>
      <c r="R44" s="56"/>
      <c r="S44" s="56"/>
      <c r="T44" s="56"/>
    </row>
    <row r="45" spans="1:22" s="32" customFormat="1" ht="41.25" customHeight="1" x14ac:dyDescent="0.25">
      <c r="A45" s="55" t="s">
        <v>16</v>
      </c>
      <c r="B45" s="27"/>
      <c r="C45" s="41">
        <v>161166.9</v>
      </c>
      <c r="D45" s="41">
        <v>394876</v>
      </c>
      <c r="E45" s="41">
        <v>79394.2</v>
      </c>
      <c r="F45" s="41">
        <v>115700.20000000001</v>
      </c>
      <c r="G45" s="41">
        <v>78715.100000000006</v>
      </c>
      <c r="H45" s="41">
        <v>668685.5</v>
      </c>
      <c r="I45" s="41">
        <v>77531.7</v>
      </c>
      <c r="J45" s="41">
        <v>102067.3</v>
      </c>
      <c r="K45" s="41">
        <v>0</v>
      </c>
      <c r="L45" s="41">
        <v>848284.5</v>
      </c>
      <c r="M45" s="25"/>
      <c r="N45" s="53"/>
    </row>
    <row r="46" spans="1:22" ht="30.75" x14ac:dyDescent="0.25">
      <c r="A46" s="54" t="s">
        <v>15</v>
      </c>
      <c r="B46" s="27"/>
      <c r="C46" s="26">
        <v>-475079.5</v>
      </c>
      <c r="D46" s="26">
        <v>-911023.85</v>
      </c>
      <c r="E46" s="26">
        <v>263846.90000000002</v>
      </c>
      <c r="F46" s="26">
        <v>-197606.39999999999</v>
      </c>
      <c r="G46" s="26">
        <v>-214923</v>
      </c>
      <c r="H46" s="26">
        <v>-993899.7</v>
      </c>
      <c r="I46" s="26">
        <v>-122060.4</v>
      </c>
      <c r="J46" s="26">
        <v>120886.3</v>
      </c>
      <c r="K46" s="26">
        <v>-339911.8</v>
      </c>
      <c r="L46" s="26">
        <v>-1334985.5999999999</v>
      </c>
      <c r="M46" s="25"/>
      <c r="N46" s="53"/>
      <c r="O46" s="52"/>
      <c r="P46" s="51"/>
      <c r="Q46" s="32"/>
      <c r="R46" s="32"/>
      <c r="S46" s="32"/>
    </row>
    <row r="47" spans="1:22" s="32" customFormat="1" ht="30.75" x14ac:dyDescent="0.25">
      <c r="A47" s="50" t="s">
        <v>14</v>
      </c>
      <c r="B47" s="22">
        <v>2327549.1540000006</v>
      </c>
      <c r="C47" s="22">
        <v>448588.89999999997</v>
      </c>
      <c r="D47" s="22">
        <v>1205684.3260000118</v>
      </c>
      <c r="E47" s="22">
        <v>-441740.17511110002</v>
      </c>
      <c r="F47" s="22">
        <v>438184.1088889002</v>
      </c>
      <c r="G47" s="22">
        <v>399835.49999999965</v>
      </c>
      <c r="H47" s="22">
        <v>1472142.3779999984</v>
      </c>
      <c r="I47" s="22">
        <v>-238554.60000000018</v>
      </c>
      <c r="J47" s="22">
        <v>-55970.989999999627</v>
      </c>
      <c r="K47" s="22">
        <v>2420580.2400000002</v>
      </c>
      <c r="L47" s="22">
        <v>3598197.0180000006</v>
      </c>
      <c r="M47" s="30"/>
      <c r="N47" s="49"/>
      <c r="O47" s="1"/>
      <c r="P47" s="1"/>
      <c r="Q47" s="1"/>
      <c r="R47" s="1"/>
      <c r="S47" s="1"/>
      <c r="T47" s="48"/>
    </row>
    <row r="48" spans="1:22" s="32" customFormat="1" ht="48" customHeight="1" x14ac:dyDescent="0.25">
      <c r="A48" s="47" t="s">
        <v>13</v>
      </c>
      <c r="B48" s="46"/>
      <c r="C48" s="41">
        <v>9152943.8000000007</v>
      </c>
      <c r="D48" s="41">
        <v>9152943.8000000007</v>
      </c>
      <c r="E48" s="41">
        <v>7947259.4499999899</v>
      </c>
      <c r="F48" s="41">
        <v>8388999.6000000015</v>
      </c>
      <c r="G48" s="41">
        <v>7950815.5</v>
      </c>
      <c r="H48" s="41">
        <v>9152943.8000000007</v>
      </c>
      <c r="I48" s="41">
        <v>7680801.4000000004</v>
      </c>
      <c r="J48" s="41">
        <v>7919356</v>
      </c>
      <c r="K48" s="41">
        <v>7975327</v>
      </c>
      <c r="L48" s="41">
        <v>9152943.8000000007</v>
      </c>
      <c r="M48" s="25"/>
      <c r="N48" s="44"/>
      <c r="O48" s="45"/>
      <c r="P48" s="45"/>
      <c r="Q48" s="44"/>
      <c r="R48" s="44"/>
      <c r="S48" s="44"/>
      <c r="T48" s="44"/>
      <c r="U48" s="44"/>
      <c r="V48" s="44"/>
    </row>
    <row r="49" spans="1:22" s="38" customFormat="1" ht="30.75" x14ac:dyDescent="0.25">
      <c r="A49" s="43" t="s">
        <v>12</v>
      </c>
      <c r="B49" s="42"/>
      <c r="C49" s="41">
        <v>8704354.9000000004</v>
      </c>
      <c r="D49" s="41">
        <v>7947259.4499999899</v>
      </c>
      <c r="E49" s="41">
        <v>8388999.5999999996</v>
      </c>
      <c r="F49" s="41">
        <v>7950815.5</v>
      </c>
      <c r="G49" s="41">
        <v>7550980</v>
      </c>
      <c r="H49" s="41">
        <v>7680801.4000000004</v>
      </c>
      <c r="I49" s="41">
        <v>7919356</v>
      </c>
      <c r="J49" s="41">
        <v>7975327</v>
      </c>
      <c r="K49" s="41">
        <v>5554746.7599990005</v>
      </c>
      <c r="L49" s="41">
        <v>5554746.7599990005</v>
      </c>
      <c r="M49" s="25"/>
      <c r="N49" s="34"/>
      <c r="O49" s="40"/>
      <c r="P49" s="40"/>
      <c r="Q49" s="34"/>
      <c r="R49" s="34"/>
      <c r="S49" s="34"/>
      <c r="T49" s="34"/>
      <c r="U49" s="34"/>
      <c r="V49" s="34"/>
    </row>
    <row r="50" spans="1:22" s="33" customFormat="1" ht="42.75" customHeight="1" x14ac:dyDescent="0.25">
      <c r="A50" s="37" t="s">
        <v>11</v>
      </c>
      <c r="B50" s="39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18"/>
      <c r="N50" s="34"/>
      <c r="O50" s="38"/>
      <c r="P50" s="38"/>
      <c r="Q50" s="38"/>
      <c r="R50" s="38"/>
      <c r="S50" s="38"/>
    </row>
    <row r="51" spans="1:22" s="32" customFormat="1" ht="52.5" x14ac:dyDescent="0.25">
      <c r="A51" s="37" t="s">
        <v>10</v>
      </c>
      <c r="B51" s="36"/>
      <c r="C51" s="35">
        <v>320000</v>
      </c>
      <c r="D51" s="35">
        <v>563931</v>
      </c>
      <c r="E51" s="35">
        <v>-4676</v>
      </c>
      <c r="F51" s="35">
        <v>160806.59999999998</v>
      </c>
      <c r="G51" s="35">
        <v>315564.40000000002</v>
      </c>
      <c r="H51" s="35">
        <v>1035626</v>
      </c>
      <c r="I51" s="35">
        <v>182777.7</v>
      </c>
      <c r="J51" s="35">
        <v>-515196.2</v>
      </c>
      <c r="K51" s="35">
        <v>-471222.1</v>
      </c>
      <c r="L51" s="35">
        <v>231985.40000000002</v>
      </c>
      <c r="M51" s="18"/>
      <c r="N51" s="34"/>
      <c r="O51" s="33"/>
      <c r="P51" s="33"/>
      <c r="Q51" s="33"/>
      <c r="R51" s="33"/>
      <c r="S51" s="33"/>
    </row>
    <row r="52" spans="1:22" s="32" customFormat="1" ht="38.25" customHeight="1" x14ac:dyDescent="0.25">
      <c r="A52" s="23" t="s">
        <v>9</v>
      </c>
      <c r="B52" s="22">
        <v>-6483.4100000000035</v>
      </c>
      <c r="C52" s="22">
        <v>-50382.6</v>
      </c>
      <c r="D52" s="22">
        <v>92232.599999999991</v>
      </c>
      <c r="E52" s="22">
        <v>4280.2999999999993</v>
      </c>
      <c r="F52" s="22">
        <v>-6225.9</v>
      </c>
      <c r="G52" s="22">
        <v>36754.100000000006</v>
      </c>
      <c r="H52" s="22">
        <v>128955.19999999998</v>
      </c>
      <c r="I52" s="22">
        <v>-24606.799999999999</v>
      </c>
      <c r="J52" s="22">
        <v>-6425.6</v>
      </c>
      <c r="K52" s="22">
        <v>-55124.7</v>
      </c>
      <c r="L52" s="22">
        <v>42798.200000000012</v>
      </c>
      <c r="M52" s="18"/>
      <c r="N52" s="1"/>
      <c r="O52" s="1"/>
      <c r="P52" s="1"/>
      <c r="Q52" s="1"/>
      <c r="R52" s="1"/>
      <c r="S52" s="1"/>
      <c r="T52" s="1"/>
      <c r="U52" s="1"/>
    </row>
    <row r="53" spans="1:22" s="31" customFormat="1" ht="46.5" customHeight="1" x14ac:dyDescent="0.25">
      <c r="A53" s="28" t="s">
        <v>8</v>
      </c>
      <c r="B53" s="27">
        <v>200250.6</v>
      </c>
      <c r="C53" s="26">
        <v>358.9</v>
      </c>
      <c r="D53" s="26">
        <v>116224.29999999999</v>
      </c>
      <c r="E53" s="26">
        <v>12.8</v>
      </c>
      <c r="F53" s="26">
        <v>278.5</v>
      </c>
      <c r="G53" s="26">
        <v>77686.400000000009</v>
      </c>
      <c r="H53" s="26">
        <v>196897.9</v>
      </c>
      <c r="I53" s="26">
        <v>340.1</v>
      </c>
      <c r="J53" s="26">
        <v>673.5</v>
      </c>
      <c r="K53" s="26">
        <v>1189.2</v>
      </c>
      <c r="L53" s="26">
        <v>199100.7</v>
      </c>
      <c r="M53" s="30">
        <v>99.425769510802965</v>
      </c>
      <c r="N53" s="1"/>
      <c r="O53" s="29"/>
      <c r="P53" s="1"/>
      <c r="Q53" s="1"/>
      <c r="R53" s="1"/>
      <c r="S53" s="1"/>
      <c r="T53" s="1"/>
      <c r="U53" s="1"/>
    </row>
    <row r="54" spans="1:22" s="24" customFormat="1" ht="41.25" customHeight="1" x14ac:dyDescent="0.25">
      <c r="A54" s="28" t="s">
        <v>7</v>
      </c>
      <c r="B54" s="27">
        <v>-118276.55100000001</v>
      </c>
      <c r="C54" s="26">
        <v>-46271.3</v>
      </c>
      <c r="D54" s="26">
        <v>-55651.899999999994</v>
      </c>
      <c r="E54" s="26">
        <v>-840.4</v>
      </c>
      <c r="F54" s="26">
        <v>-723.5</v>
      </c>
      <c r="G54" s="26">
        <v>-40550.400000000001</v>
      </c>
      <c r="H54" s="26">
        <v>-98548</v>
      </c>
      <c r="I54" s="26">
        <v>-969.2</v>
      </c>
      <c r="J54" s="26">
        <v>-2243.1</v>
      </c>
      <c r="K54" s="26">
        <v>-4331.7</v>
      </c>
      <c r="L54" s="26">
        <v>-106092</v>
      </c>
      <c r="M54" s="30">
        <v>89.698253037493458</v>
      </c>
      <c r="N54" s="1"/>
      <c r="O54" s="29"/>
      <c r="P54" s="1"/>
      <c r="Q54" s="1"/>
      <c r="R54" s="1"/>
      <c r="S54" s="1"/>
      <c r="T54" s="1"/>
      <c r="U54" s="1"/>
    </row>
    <row r="55" spans="1:22" s="24" customFormat="1" ht="52.5" customHeight="1" x14ac:dyDescent="0.25">
      <c r="A55" s="28" t="s">
        <v>6</v>
      </c>
      <c r="B55" s="27">
        <v>-88457.459000000003</v>
      </c>
      <c r="C55" s="26">
        <v>-4470.2</v>
      </c>
      <c r="D55" s="26">
        <v>31660.2</v>
      </c>
      <c r="E55" s="26">
        <v>5107.8999999999996</v>
      </c>
      <c r="F55" s="26">
        <v>-5780.9</v>
      </c>
      <c r="G55" s="26">
        <v>-381.9</v>
      </c>
      <c r="H55" s="26">
        <v>30605.4</v>
      </c>
      <c r="I55" s="26">
        <v>-23977.7</v>
      </c>
      <c r="J55" s="26">
        <v>-4856</v>
      </c>
      <c r="K55" s="26">
        <v>-51982.2</v>
      </c>
      <c r="L55" s="26">
        <v>-50210.5</v>
      </c>
      <c r="M55" s="25"/>
      <c r="N55" s="1"/>
      <c r="O55" s="1"/>
      <c r="P55" s="1"/>
      <c r="Q55" s="1"/>
      <c r="R55" s="1"/>
      <c r="S55" s="1"/>
      <c r="T55" s="1"/>
      <c r="U55" s="1"/>
    </row>
    <row r="56" spans="1:22" s="24" customFormat="1" ht="3" hidden="1" customHeight="1" x14ac:dyDescent="0.25">
      <c r="A56" s="28" t="s">
        <v>5</v>
      </c>
      <c r="B56" s="27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5"/>
      <c r="N56" s="1"/>
      <c r="O56" s="1"/>
      <c r="P56" s="1"/>
      <c r="Q56" s="1"/>
      <c r="R56" s="1"/>
      <c r="S56" s="1"/>
      <c r="T56" s="1"/>
      <c r="U56" s="1"/>
    </row>
    <row r="57" spans="1:22" ht="30" x14ac:dyDescent="0.25">
      <c r="A57" s="23" t="s">
        <v>4</v>
      </c>
      <c r="B57" s="21">
        <v>-2394820.4649999999</v>
      </c>
      <c r="C57" s="21">
        <v>-443570</v>
      </c>
      <c r="D57" s="21">
        <v>-1115211.1000000006</v>
      </c>
      <c r="E57" s="21">
        <v>7317.1000000000931</v>
      </c>
      <c r="F57" s="21">
        <v>114696.30000000005</v>
      </c>
      <c r="G57" s="21">
        <v>-81902.40000000014</v>
      </c>
      <c r="H57" s="21">
        <v>-1011634.7999999989</v>
      </c>
      <c r="I57" s="21">
        <v>40638.200000000186</v>
      </c>
      <c r="J57" s="21">
        <v>-187284.40000000014</v>
      </c>
      <c r="K57" s="21">
        <v>-1187752.8</v>
      </c>
      <c r="L57" s="21">
        <v>-2346033.8000000007</v>
      </c>
      <c r="M57" s="18"/>
      <c r="N57" s="1"/>
    </row>
    <row r="58" spans="1:22" s="17" customFormat="1" ht="30" x14ac:dyDescent="0.25">
      <c r="A58" s="23" t="s">
        <v>3</v>
      </c>
      <c r="B58" s="22">
        <v>82815000</v>
      </c>
      <c r="C58" s="21">
        <v>18561332.100000001</v>
      </c>
      <c r="D58" s="21">
        <v>38540701.200000003</v>
      </c>
      <c r="E58" s="21">
        <v>7033419.5</v>
      </c>
      <c r="F58" s="21">
        <v>6883931.7000000002</v>
      </c>
      <c r="G58" s="21">
        <v>7806562</v>
      </c>
      <c r="H58" s="21">
        <v>61047100</v>
      </c>
      <c r="I58" s="21">
        <v>7523100</v>
      </c>
      <c r="J58" s="21">
        <v>7134800</v>
      </c>
      <c r="K58" s="21">
        <v>8415000</v>
      </c>
      <c r="L58" s="21">
        <v>84120000</v>
      </c>
      <c r="M58" s="18"/>
      <c r="N58" s="1"/>
      <c r="O58" s="1"/>
      <c r="P58" s="1"/>
      <c r="Q58" s="1"/>
      <c r="R58" s="1"/>
      <c r="S58" s="1"/>
      <c r="T58" s="1"/>
      <c r="U58" s="1"/>
    </row>
    <row r="59" spans="1:22" ht="36" customHeight="1" x14ac:dyDescent="0.25">
      <c r="A59" s="20" t="s">
        <v>2</v>
      </c>
      <c r="B59" s="19">
        <v>-3.6640431866207814</v>
      </c>
      <c r="C59" s="19">
        <v>-3.4408085398137986</v>
      </c>
      <c r="D59" s="19">
        <v>-3.7082872275297376</v>
      </c>
      <c r="E59" s="19">
        <v>-0.18129446139249838</v>
      </c>
      <c r="F59" s="19">
        <v>-3.7883873833319801E-2</v>
      </c>
      <c r="G59" s="19">
        <v>-1.7240739265248921</v>
      </c>
      <c r="H59" s="19">
        <v>-2.4726317875869586</v>
      </c>
      <c r="I59" s="19">
        <v>-7.312676954978542E-2</v>
      </c>
      <c r="J59" s="19">
        <v>-3.063907888097777</v>
      </c>
      <c r="K59" s="19">
        <v>-14.660997029114679</v>
      </c>
      <c r="L59" s="19">
        <v>-3.5274583927722301</v>
      </c>
      <c r="M59" s="18"/>
      <c r="N59" s="1"/>
    </row>
    <row r="60" spans="1:22" s="17" customFormat="1" ht="41.25" customHeight="1" x14ac:dyDescent="0.25">
      <c r="A60" s="20" t="s">
        <v>1</v>
      </c>
      <c r="B60" s="19">
        <v>-2.8917713759584616</v>
      </c>
      <c r="C60" s="19">
        <v>-2.3897530501057087</v>
      </c>
      <c r="D60" s="19">
        <v>-2.8935931762445475</v>
      </c>
      <c r="E60" s="19">
        <v>0.10403332262493505</v>
      </c>
      <c r="F60" s="19">
        <v>1.66614523499703</v>
      </c>
      <c r="G60" s="19">
        <v>-1.0491481397316789</v>
      </c>
      <c r="H60" s="19">
        <v>-1.6571381769158549</v>
      </c>
      <c r="I60" s="19">
        <v>0.54017891560660081</v>
      </c>
      <c r="J60" s="19">
        <v>-2.6249425351796845</v>
      </c>
      <c r="K60" s="19">
        <v>-14.114709447415329</v>
      </c>
      <c r="L60" s="19">
        <v>-2.7889132192106523</v>
      </c>
      <c r="M60" s="18"/>
      <c r="N60" s="1"/>
      <c r="O60" s="1"/>
      <c r="P60" s="1"/>
      <c r="Q60" s="1"/>
      <c r="R60" s="1"/>
      <c r="S60" s="1"/>
      <c r="T60" s="1"/>
      <c r="U60" s="1"/>
    </row>
    <row r="61" spans="1:22" s="17" customFormat="1" ht="18.75" hidden="1" customHeight="1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"/>
      <c r="O61" s="1"/>
      <c r="P61" s="1"/>
      <c r="Q61" s="1"/>
      <c r="R61" s="1"/>
      <c r="S61" s="1"/>
      <c r="T61" s="1"/>
      <c r="U61" s="1"/>
    </row>
    <row r="62" spans="1:22" ht="38.25" customHeight="1" x14ac:dyDescent="0.25">
      <c r="A62" s="181" t="s">
        <v>0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"/>
    </row>
    <row r="63" spans="1:22" ht="60" customHeight="1" x14ac:dyDescent="0.25">
      <c r="A63" s="15"/>
      <c r="B63" s="14"/>
      <c r="C63" s="10"/>
      <c r="D63" s="10"/>
      <c r="E63" s="10"/>
      <c r="F63" s="12"/>
      <c r="G63" s="12"/>
      <c r="H63" s="13"/>
      <c r="I63" s="12"/>
      <c r="J63" s="12"/>
      <c r="K63" s="11"/>
      <c r="L63" s="10"/>
      <c r="N63" s="16"/>
    </row>
    <row r="64" spans="1:22" ht="38.25" customHeight="1" x14ac:dyDescent="0.25">
      <c r="A64" s="15"/>
      <c r="B64" s="14"/>
      <c r="C64" s="10"/>
      <c r="D64" s="10"/>
      <c r="E64" s="10"/>
      <c r="F64" s="12"/>
      <c r="G64" s="12"/>
      <c r="H64" s="13"/>
      <c r="I64" s="12"/>
      <c r="J64" s="12"/>
      <c r="K64" s="11"/>
      <c r="L64" s="10"/>
    </row>
    <row r="65" spans="1:12" x14ac:dyDescent="0.25">
      <c r="A65" s="15"/>
      <c r="B65" s="14"/>
      <c r="C65" s="10"/>
      <c r="D65" s="10"/>
      <c r="E65" s="10"/>
      <c r="F65" s="12"/>
      <c r="G65" s="12"/>
      <c r="H65" s="13"/>
      <c r="I65" s="12"/>
      <c r="J65" s="12"/>
      <c r="K65" s="11"/>
      <c r="L65" s="10"/>
    </row>
    <row r="66" spans="1:12" x14ac:dyDescent="0.25">
      <c r="A66" s="15"/>
      <c r="B66" s="14"/>
      <c r="C66" s="10"/>
      <c r="D66" s="10"/>
      <c r="E66" s="10"/>
      <c r="F66" s="12"/>
      <c r="G66" s="12"/>
      <c r="H66" s="13"/>
      <c r="I66" s="12"/>
      <c r="J66" s="12"/>
      <c r="K66" s="11"/>
      <c r="L66" s="10"/>
    </row>
    <row r="67" spans="1:12" x14ac:dyDescent="0.25">
      <c r="A67" s="15"/>
      <c r="B67" s="14"/>
      <c r="C67" s="10"/>
      <c r="D67" s="10"/>
      <c r="E67" s="10"/>
      <c r="F67" s="12"/>
      <c r="G67" s="12"/>
      <c r="H67" s="13"/>
      <c r="I67" s="12"/>
      <c r="J67" s="12"/>
      <c r="K67" s="11"/>
      <c r="L67" s="10"/>
    </row>
    <row r="68" spans="1:12" x14ac:dyDescent="0.25">
      <c r="A68" s="15"/>
      <c r="B68" s="14"/>
      <c r="C68" s="10"/>
      <c r="D68" s="10"/>
      <c r="E68" s="10"/>
      <c r="F68" s="12"/>
      <c r="G68" s="12"/>
      <c r="H68" s="13"/>
      <c r="I68" s="12"/>
      <c r="J68" s="12"/>
      <c r="K68" s="11"/>
      <c r="L68" s="10"/>
    </row>
    <row r="69" spans="1:12" x14ac:dyDescent="0.25">
      <c r="A69" s="15"/>
      <c r="B69" s="14"/>
      <c r="C69" s="10"/>
      <c r="D69" s="10"/>
      <c r="E69" s="10"/>
      <c r="F69" s="12"/>
      <c r="G69" s="12"/>
      <c r="H69" s="13"/>
      <c r="I69" s="12"/>
      <c r="J69" s="12"/>
      <c r="K69" s="11"/>
      <c r="L69" s="10"/>
    </row>
    <row r="70" spans="1:12" x14ac:dyDescent="0.25">
      <c r="A70" s="15"/>
      <c r="B70" s="14"/>
      <c r="C70" s="10"/>
      <c r="D70" s="10"/>
      <c r="E70" s="10"/>
      <c r="F70" s="12"/>
      <c r="G70" s="12"/>
      <c r="H70" s="13"/>
      <c r="I70" s="12"/>
      <c r="J70" s="12"/>
      <c r="K70" s="11"/>
      <c r="L70" s="10"/>
    </row>
    <row r="71" spans="1:12" x14ac:dyDescent="0.25">
      <c r="A71" s="15"/>
      <c r="B71" s="14"/>
      <c r="C71" s="10"/>
      <c r="D71" s="10"/>
      <c r="E71" s="10"/>
      <c r="F71" s="12"/>
      <c r="G71" s="12"/>
      <c r="H71" s="13"/>
      <c r="I71" s="12"/>
      <c r="J71" s="12"/>
      <c r="K71" s="11"/>
      <c r="L71" s="10"/>
    </row>
    <row r="72" spans="1:12" x14ac:dyDescent="0.25">
      <c r="A72" s="15"/>
      <c r="B72" s="14"/>
      <c r="C72" s="10"/>
      <c r="D72" s="10"/>
      <c r="E72" s="10"/>
      <c r="F72" s="12"/>
      <c r="G72" s="12"/>
      <c r="H72" s="13"/>
      <c r="I72" s="12"/>
      <c r="J72" s="12"/>
      <c r="K72" s="11"/>
      <c r="L72" s="10"/>
    </row>
    <row r="73" spans="1:12" x14ac:dyDescent="0.25">
      <c r="A73" s="15"/>
      <c r="B73" s="14"/>
      <c r="C73" s="10"/>
      <c r="D73" s="10"/>
      <c r="E73" s="10"/>
      <c r="F73" s="12"/>
      <c r="G73" s="12"/>
      <c r="H73" s="13"/>
      <c r="I73" s="12"/>
      <c r="J73" s="12"/>
      <c r="K73" s="11"/>
      <c r="L73" s="10"/>
    </row>
    <row r="74" spans="1:12" x14ac:dyDescent="0.25">
      <c r="A74" s="15"/>
      <c r="B74" s="14"/>
      <c r="C74" s="10"/>
      <c r="D74" s="10"/>
      <c r="E74" s="10"/>
      <c r="F74" s="12"/>
      <c r="G74" s="12"/>
      <c r="H74" s="13"/>
      <c r="I74" s="12"/>
      <c r="J74" s="12"/>
      <c r="K74" s="11"/>
      <c r="L74" s="10"/>
    </row>
    <row r="75" spans="1:12" x14ac:dyDescent="0.25">
      <c r="A75" s="15"/>
      <c r="B75" s="14"/>
      <c r="C75" s="10"/>
      <c r="D75" s="10"/>
      <c r="E75" s="10"/>
      <c r="F75" s="12"/>
      <c r="G75" s="12"/>
      <c r="H75" s="13"/>
      <c r="I75" s="12"/>
      <c r="J75" s="12"/>
      <c r="K75" s="11"/>
      <c r="L75" s="10"/>
    </row>
    <row r="76" spans="1:12" x14ac:dyDescent="0.25">
      <c r="A76" s="15"/>
      <c r="B76" s="14"/>
      <c r="C76" s="10"/>
      <c r="D76" s="10"/>
      <c r="E76" s="10"/>
      <c r="F76" s="12"/>
      <c r="G76" s="12"/>
      <c r="H76" s="13"/>
      <c r="I76" s="12"/>
      <c r="J76" s="12"/>
      <c r="K76" s="11"/>
      <c r="L76" s="10"/>
    </row>
    <row r="77" spans="1:12" x14ac:dyDescent="0.25">
      <c r="A77" s="15"/>
      <c r="B77" s="14"/>
      <c r="C77" s="10"/>
      <c r="D77" s="10"/>
      <c r="E77" s="10"/>
      <c r="F77" s="12"/>
      <c r="G77" s="12"/>
      <c r="H77" s="13"/>
      <c r="I77" s="12"/>
      <c r="J77" s="12"/>
      <c r="K77" s="11"/>
      <c r="L77" s="10"/>
    </row>
    <row r="78" spans="1:12" x14ac:dyDescent="0.25">
      <c r="A78" s="15"/>
      <c r="B78" s="14"/>
      <c r="C78" s="10"/>
      <c r="D78" s="10"/>
      <c r="E78" s="10"/>
      <c r="F78" s="12"/>
      <c r="G78" s="12"/>
      <c r="H78" s="13"/>
      <c r="I78" s="12"/>
      <c r="J78" s="12"/>
      <c r="K78" s="11"/>
      <c r="L78" s="10"/>
    </row>
    <row r="79" spans="1:12" x14ac:dyDescent="0.25">
      <c r="A79" s="15"/>
      <c r="B79" s="14"/>
      <c r="C79" s="10"/>
      <c r="D79" s="10"/>
      <c r="E79" s="10"/>
      <c r="F79" s="12"/>
      <c r="G79" s="12"/>
      <c r="H79" s="13"/>
      <c r="I79" s="12"/>
      <c r="J79" s="12"/>
      <c r="K79" s="11"/>
      <c r="L79" s="10"/>
    </row>
    <row r="80" spans="1:12" x14ac:dyDescent="0.25">
      <c r="A80" s="15"/>
      <c r="B80" s="14"/>
      <c r="C80" s="10"/>
      <c r="D80" s="10"/>
      <c r="E80" s="10"/>
      <c r="F80" s="12"/>
      <c r="G80" s="12"/>
      <c r="H80" s="13"/>
      <c r="I80" s="12"/>
      <c r="J80" s="12"/>
      <c r="K80" s="11"/>
      <c r="L80" s="10"/>
    </row>
    <row r="81" spans="1:12" x14ac:dyDescent="0.25">
      <c r="A81" s="15"/>
      <c r="B81" s="14"/>
      <c r="C81" s="10"/>
      <c r="D81" s="10"/>
      <c r="E81" s="10"/>
      <c r="F81" s="12"/>
      <c r="G81" s="12"/>
      <c r="H81" s="13"/>
      <c r="I81" s="12"/>
      <c r="J81" s="12"/>
      <c r="K81" s="11"/>
      <c r="L81" s="10"/>
    </row>
    <row r="82" spans="1:12" x14ac:dyDescent="0.25">
      <c r="A82" s="15"/>
      <c r="B82" s="14"/>
      <c r="C82" s="10"/>
      <c r="D82" s="10"/>
      <c r="E82" s="10"/>
      <c r="F82" s="12"/>
      <c r="G82" s="12"/>
      <c r="H82" s="13"/>
      <c r="I82" s="12"/>
      <c r="J82" s="12"/>
      <c r="K82" s="11"/>
      <c r="L82" s="10"/>
    </row>
    <row r="83" spans="1:12" x14ac:dyDescent="0.25">
      <c r="A83" s="15"/>
      <c r="B83" s="14"/>
      <c r="C83" s="10"/>
      <c r="D83" s="10"/>
      <c r="E83" s="10"/>
      <c r="F83" s="12"/>
      <c r="G83" s="12"/>
      <c r="H83" s="13"/>
      <c r="I83" s="12"/>
      <c r="J83" s="12"/>
      <c r="K83" s="11"/>
      <c r="L83" s="10"/>
    </row>
    <row r="84" spans="1:12" x14ac:dyDescent="0.25">
      <c r="A84" s="15"/>
      <c r="B84" s="14"/>
      <c r="C84" s="10"/>
      <c r="D84" s="10"/>
      <c r="E84" s="10"/>
      <c r="F84" s="12"/>
      <c r="G84" s="12"/>
      <c r="H84" s="13"/>
      <c r="I84" s="12"/>
      <c r="J84" s="12"/>
      <c r="K84" s="11"/>
      <c r="L84" s="10"/>
    </row>
    <row r="85" spans="1:12" x14ac:dyDescent="0.25">
      <c r="A85" s="15"/>
      <c r="B85" s="14"/>
      <c r="C85" s="10"/>
      <c r="D85" s="10"/>
      <c r="E85" s="10"/>
      <c r="F85" s="12"/>
      <c r="G85" s="12"/>
      <c r="H85" s="13"/>
      <c r="I85" s="12"/>
      <c r="J85" s="12"/>
      <c r="K85" s="11"/>
      <c r="L85" s="10"/>
    </row>
    <row r="86" spans="1:12" x14ac:dyDescent="0.25">
      <c r="A86" s="15"/>
      <c r="B86" s="14"/>
      <c r="C86" s="10"/>
      <c r="D86" s="10"/>
      <c r="E86" s="10"/>
      <c r="F86" s="12"/>
      <c r="G86" s="12"/>
      <c r="H86" s="13"/>
      <c r="I86" s="12"/>
      <c r="J86" s="12"/>
      <c r="K86" s="11"/>
      <c r="L86" s="10"/>
    </row>
    <row r="87" spans="1:12" x14ac:dyDescent="0.25">
      <c r="A87" s="15"/>
      <c r="B87" s="14"/>
      <c r="C87" s="10"/>
      <c r="D87" s="10"/>
      <c r="E87" s="10"/>
      <c r="F87" s="12"/>
      <c r="G87" s="12"/>
      <c r="H87" s="13"/>
      <c r="I87" s="12"/>
      <c r="J87" s="12"/>
      <c r="K87" s="11"/>
      <c r="L87" s="10"/>
    </row>
    <row r="88" spans="1:12" x14ac:dyDescent="0.25">
      <c r="A88" s="15"/>
      <c r="B88" s="14"/>
      <c r="C88" s="10"/>
      <c r="D88" s="10"/>
      <c r="E88" s="10"/>
      <c r="F88" s="12"/>
      <c r="G88" s="12"/>
      <c r="H88" s="13"/>
      <c r="I88" s="12"/>
      <c r="J88" s="12"/>
      <c r="K88" s="11"/>
      <c r="L88" s="10"/>
    </row>
    <row r="89" spans="1:12" x14ac:dyDescent="0.25">
      <c r="A89" s="15"/>
      <c r="B89" s="14"/>
      <c r="C89" s="10"/>
      <c r="D89" s="10"/>
      <c r="E89" s="10"/>
      <c r="F89" s="12"/>
      <c r="G89" s="12"/>
      <c r="H89" s="13"/>
      <c r="I89" s="12"/>
      <c r="J89" s="12"/>
      <c r="K89" s="11"/>
      <c r="L89" s="10"/>
    </row>
    <row r="90" spans="1:12" x14ac:dyDescent="0.25">
      <c r="A90" s="15"/>
      <c r="B90" s="14"/>
      <c r="C90" s="10"/>
      <c r="D90" s="10"/>
      <c r="E90" s="10"/>
      <c r="F90" s="12"/>
      <c r="G90" s="12"/>
      <c r="H90" s="13"/>
      <c r="I90" s="12"/>
      <c r="J90" s="12"/>
      <c r="K90" s="11"/>
      <c r="L90" s="10"/>
    </row>
    <row r="91" spans="1:12" x14ac:dyDescent="0.25">
      <c r="A91" s="15"/>
      <c r="B91" s="14"/>
      <c r="C91" s="10"/>
      <c r="D91" s="10"/>
      <c r="E91" s="10"/>
      <c r="F91" s="12"/>
      <c r="G91" s="12"/>
      <c r="H91" s="13"/>
      <c r="I91" s="12"/>
      <c r="J91" s="12"/>
      <c r="K91" s="11"/>
      <c r="L91" s="10"/>
    </row>
    <row r="92" spans="1:12" x14ac:dyDescent="0.25">
      <c r="A92" s="15"/>
      <c r="B92" s="14"/>
      <c r="C92" s="10"/>
      <c r="D92" s="10"/>
      <c r="E92" s="10"/>
      <c r="F92" s="12"/>
      <c r="G92" s="12"/>
      <c r="H92" s="13"/>
      <c r="I92" s="12"/>
      <c r="J92" s="12"/>
      <c r="K92" s="11"/>
      <c r="L92" s="10"/>
    </row>
    <row r="93" spans="1:12" x14ac:dyDescent="0.25">
      <c r="A93" s="15"/>
      <c r="B93" s="14"/>
      <c r="C93" s="10"/>
      <c r="D93" s="10"/>
      <c r="E93" s="10"/>
      <c r="F93" s="12"/>
      <c r="G93" s="12"/>
      <c r="H93" s="13"/>
      <c r="I93" s="12"/>
      <c r="J93" s="12"/>
      <c r="K93" s="11"/>
      <c r="L93" s="10"/>
    </row>
    <row r="94" spans="1:12" x14ac:dyDescent="0.25">
      <c r="A94" s="15"/>
      <c r="B94" s="14"/>
      <c r="C94" s="10"/>
      <c r="D94" s="10"/>
      <c r="E94" s="10"/>
      <c r="F94" s="12"/>
      <c r="G94" s="12"/>
      <c r="H94" s="13"/>
      <c r="I94" s="12"/>
      <c r="J94" s="12"/>
      <c r="K94" s="11"/>
      <c r="L94" s="10"/>
    </row>
    <row r="95" spans="1:12" x14ac:dyDescent="0.25">
      <c r="A95" s="15"/>
      <c r="B95" s="14"/>
      <c r="C95" s="10"/>
      <c r="D95" s="10"/>
      <c r="E95" s="10"/>
      <c r="F95" s="12"/>
      <c r="G95" s="12"/>
      <c r="H95" s="13"/>
      <c r="I95" s="12"/>
      <c r="J95" s="12"/>
      <c r="K95" s="11"/>
      <c r="L95" s="10"/>
    </row>
  </sheetData>
  <sheetProtection formatCells="0" formatColumns="0" formatRows="0"/>
  <mergeCells count="19">
    <mergeCell ref="L3:M3"/>
    <mergeCell ref="B7:B8"/>
    <mergeCell ref="E7:E8"/>
    <mergeCell ref="F7:F8"/>
    <mergeCell ref="K7:K8"/>
    <mergeCell ref="G7:G8"/>
    <mergeCell ref="I7:I8"/>
    <mergeCell ref="H7:H8"/>
    <mergeCell ref="J7:J8"/>
    <mergeCell ref="A62:M62"/>
    <mergeCell ref="A7:A8"/>
    <mergeCell ref="A4:M4"/>
    <mergeCell ref="A5:M5"/>
    <mergeCell ref="A6:B6"/>
    <mergeCell ref="M7:M8"/>
    <mergeCell ref="L7:L8"/>
    <mergeCell ref="A61:M61"/>
    <mergeCell ref="C7:C8"/>
    <mergeCell ref="D7:D8"/>
  </mergeCells>
  <pageMargins left="0.47" right="0.43307086614173229" top="0.23" bottom="0.4" header="0.15748031496062992" footer="0.37"/>
  <pageSetup paperSize="9" scale="40" fitToHeight="0" orientation="landscape" r:id="rId1"/>
  <headerFooter alignWithMargins="0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zoomScale="90" zoomScaleNormal="90" zoomScaleSheetLayoutView="90" workbookViewId="0">
      <selection activeCell="I8" sqref="I8"/>
    </sheetView>
  </sheetViews>
  <sheetFormatPr defaultRowHeight="15" x14ac:dyDescent="0.25"/>
  <cols>
    <col min="1" max="1" width="46.85546875" style="98" customWidth="1"/>
    <col min="2" max="2" width="18.85546875" style="98" customWidth="1"/>
    <col min="3" max="4" width="16.5703125" style="98" hidden="1" customWidth="1"/>
    <col min="5" max="5" width="16.5703125" style="98" customWidth="1"/>
    <col min="6" max="7" width="15" style="98" customWidth="1"/>
    <col min="8" max="8" width="16.140625" style="98" customWidth="1"/>
    <col min="9" max="9" width="16.5703125" style="98" customWidth="1"/>
    <col min="10" max="10" width="16.28515625" style="98" customWidth="1"/>
    <col min="11" max="11" width="11.42578125" style="98" bestFit="1" customWidth="1"/>
    <col min="12" max="12" width="4.5703125" style="98" bestFit="1" customWidth="1"/>
    <col min="13" max="13" width="12" style="99" bestFit="1" customWidth="1"/>
    <col min="14" max="14" width="25.7109375" style="98" customWidth="1"/>
    <col min="15" max="16384" width="9.140625" style="98"/>
  </cols>
  <sheetData>
    <row r="1" spans="1:14" ht="27" customHeight="1" x14ac:dyDescent="0.25">
      <c r="C1" s="137"/>
      <c r="D1" s="137"/>
      <c r="E1" s="137"/>
      <c r="F1" s="137"/>
      <c r="G1" s="137"/>
      <c r="H1" s="137"/>
      <c r="I1" s="190" t="s">
        <v>89</v>
      </c>
      <c r="J1" s="190"/>
    </row>
    <row r="2" spans="1:14" ht="39.75" customHeight="1" x14ac:dyDescent="0.25">
      <c r="A2" s="194" t="s">
        <v>88</v>
      </c>
      <c r="B2" s="194"/>
      <c r="C2" s="194"/>
      <c r="D2" s="194"/>
      <c r="E2" s="194"/>
      <c r="F2" s="194"/>
      <c r="G2" s="194"/>
      <c r="H2" s="194"/>
      <c r="I2" s="194"/>
      <c r="J2" s="194"/>
      <c r="K2" s="136"/>
      <c r="L2" s="136"/>
      <c r="M2" s="135"/>
    </row>
    <row r="3" spans="1:14" ht="18.75" x14ac:dyDescent="0.25">
      <c r="A3" s="195" t="s">
        <v>87</v>
      </c>
      <c r="B3" s="195"/>
      <c r="C3" s="195"/>
      <c r="D3" s="195"/>
      <c r="E3" s="195"/>
      <c r="F3" s="195"/>
      <c r="G3" s="195"/>
      <c r="H3" s="195"/>
      <c r="I3" s="195"/>
      <c r="J3" s="195"/>
      <c r="K3" s="134"/>
      <c r="L3" s="134"/>
      <c r="M3" s="133"/>
    </row>
    <row r="4" spans="1:14" x14ac:dyDescent="0.25">
      <c r="A4" s="132"/>
      <c r="B4" s="132"/>
      <c r="C4" s="131"/>
      <c r="D4" s="131"/>
      <c r="E4" s="131"/>
      <c r="F4" s="131"/>
      <c r="G4" s="131"/>
      <c r="H4" s="131"/>
      <c r="I4" s="131"/>
      <c r="J4" s="130" t="s">
        <v>64</v>
      </c>
    </row>
    <row r="5" spans="1:14" ht="20.25" customHeight="1" x14ac:dyDescent="0.25">
      <c r="A5" s="191" t="s">
        <v>86</v>
      </c>
      <c r="B5" s="191" t="s">
        <v>85</v>
      </c>
      <c r="C5" s="192" t="s">
        <v>84</v>
      </c>
      <c r="D5" s="192"/>
      <c r="E5" s="192"/>
      <c r="F5" s="192"/>
      <c r="G5" s="192"/>
      <c r="H5" s="192"/>
      <c r="I5" s="192"/>
      <c r="J5" s="193" t="s">
        <v>83</v>
      </c>
    </row>
    <row r="6" spans="1:14" s="126" customFormat="1" ht="36" customHeight="1" x14ac:dyDescent="0.25">
      <c r="A6" s="191"/>
      <c r="B6" s="191"/>
      <c r="C6" s="129" t="s">
        <v>61</v>
      </c>
      <c r="D6" s="129" t="s">
        <v>60</v>
      </c>
      <c r="E6" s="129" t="s">
        <v>56</v>
      </c>
      <c r="F6" s="129" t="s">
        <v>55</v>
      </c>
      <c r="G6" s="129" t="s">
        <v>82</v>
      </c>
      <c r="H6" s="129" t="s">
        <v>53</v>
      </c>
      <c r="I6" s="128" t="s">
        <v>81</v>
      </c>
      <c r="J6" s="193"/>
      <c r="L6" s="98"/>
      <c r="M6" s="127"/>
    </row>
    <row r="7" spans="1:14" s="123" customFormat="1" ht="17.25" customHeight="1" x14ac:dyDescent="0.25">
      <c r="A7" s="125">
        <v>1</v>
      </c>
      <c r="B7" s="125">
        <v>2</v>
      </c>
      <c r="C7" s="125">
        <v>3</v>
      </c>
      <c r="D7" s="125">
        <v>4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L7" s="98"/>
      <c r="M7" s="124"/>
    </row>
    <row r="8" spans="1:14" ht="27.75" customHeight="1" x14ac:dyDescent="0.25">
      <c r="A8" s="122" t="s">
        <v>80</v>
      </c>
      <c r="B8" s="121">
        <v>13368595.300000001</v>
      </c>
      <c r="C8" s="120">
        <v>2910684.0280125202</v>
      </c>
      <c r="D8" s="120">
        <v>5868748.7999999998</v>
      </c>
      <c r="E8" s="120">
        <v>9295427.8000000007</v>
      </c>
      <c r="F8" s="120">
        <v>1146166.1000000001</v>
      </c>
      <c r="G8" s="120">
        <v>995234.2</v>
      </c>
      <c r="H8" s="120">
        <v>2022672.4000000004</v>
      </c>
      <c r="I8" s="120">
        <v>13459500.5</v>
      </c>
      <c r="J8" s="119">
        <v>100.67999066438939</v>
      </c>
      <c r="K8" s="99"/>
      <c r="L8" s="118"/>
      <c r="N8" s="117"/>
    </row>
    <row r="9" spans="1:14" ht="24.75" customHeight="1" x14ac:dyDescent="0.25">
      <c r="A9" s="116" t="s">
        <v>79</v>
      </c>
      <c r="B9" s="115">
        <v>6858659</v>
      </c>
      <c r="C9" s="106">
        <v>1637000.77837325</v>
      </c>
      <c r="D9" s="106">
        <v>3283267.8</v>
      </c>
      <c r="E9" s="106">
        <v>5110877.4000000004</v>
      </c>
      <c r="F9" s="106">
        <v>691549.8</v>
      </c>
      <c r="G9" s="106">
        <v>440430.8</v>
      </c>
      <c r="H9" s="106">
        <v>675511.70000000019</v>
      </c>
      <c r="I9" s="106">
        <v>6918369.7000000002</v>
      </c>
      <c r="J9" s="105">
        <v>100.8705885509106</v>
      </c>
      <c r="K9" s="100"/>
    </row>
    <row r="10" spans="1:14" ht="24.75" customHeight="1" x14ac:dyDescent="0.25">
      <c r="A10" s="116" t="s">
        <v>78</v>
      </c>
      <c r="B10" s="115">
        <v>4357331.8</v>
      </c>
      <c r="C10" s="106">
        <v>949569.3</v>
      </c>
      <c r="D10" s="106">
        <v>1960736.9</v>
      </c>
      <c r="E10" s="106">
        <v>3121467.9</v>
      </c>
      <c r="F10" s="106">
        <v>378594.5</v>
      </c>
      <c r="G10" s="106">
        <v>430231.70000000019</v>
      </c>
      <c r="H10" s="106">
        <v>467345.89999999991</v>
      </c>
      <c r="I10" s="106">
        <v>4397640</v>
      </c>
      <c r="J10" s="105">
        <v>100.92506611500185</v>
      </c>
      <c r="K10" s="100"/>
    </row>
    <row r="11" spans="1:14" ht="25.5" customHeight="1" x14ac:dyDescent="0.25">
      <c r="A11" s="116" t="s">
        <v>77</v>
      </c>
      <c r="B11" s="115">
        <v>2152604.5</v>
      </c>
      <c r="C11" s="106">
        <v>324113.94963927008</v>
      </c>
      <c r="D11" s="106">
        <v>624744.10000000009</v>
      </c>
      <c r="E11" s="106">
        <v>1063082.5000000005</v>
      </c>
      <c r="F11" s="106">
        <v>76021.800000000047</v>
      </c>
      <c r="G11" s="106">
        <v>124571.69999999972</v>
      </c>
      <c r="H11" s="106">
        <v>879814.79999999958</v>
      </c>
      <c r="I11" s="106">
        <v>2143490.7999999998</v>
      </c>
      <c r="J11" s="105">
        <v>99.576619857479614</v>
      </c>
      <c r="K11" s="100"/>
      <c r="L11" s="100"/>
    </row>
    <row r="12" spans="1:14" ht="30" customHeight="1" x14ac:dyDescent="0.25">
      <c r="A12" s="113" t="s">
        <v>49</v>
      </c>
      <c r="B12" s="112">
        <v>4777517.0999999996</v>
      </c>
      <c r="C12" s="114">
        <v>992181.1</v>
      </c>
      <c r="D12" s="114">
        <v>2108237.2999999998</v>
      </c>
      <c r="E12" s="114">
        <v>3419410.3</v>
      </c>
      <c r="F12" s="114">
        <v>434185.6</v>
      </c>
      <c r="G12" s="114">
        <v>496444.9</v>
      </c>
      <c r="H12" s="114">
        <v>481608.79999999935</v>
      </c>
      <c r="I12" s="114">
        <v>4831649.5999999996</v>
      </c>
      <c r="J12" s="111">
        <v>101.13306763465064</v>
      </c>
    </row>
    <row r="13" spans="1:14" ht="23.25" customHeight="1" x14ac:dyDescent="0.25">
      <c r="A13" s="113" t="s">
        <v>48</v>
      </c>
      <c r="B13" s="112">
        <v>8591078.3000000007</v>
      </c>
      <c r="C13" s="112">
        <v>1918502.9280125201</v>
      </c>
      <c r="D13" s="112">
        <v>3760511.5</v>
      </c>
      <c r="E13" s="112">
        <v>5876017.5000000009</v>
      </c>
      <c r="F13" s="112">
        <v>711980.50000000012</v>
      </c>
      <c r="G13" s="112">
        <v>498789.29999999993</v>
      </c>
      <c r="H13" s="112">
        <v>1541063.600000001</v>
      </c>
      <c r="I13" s="112">
        <v>8627850.9000000004</v>
      </c>
      <c r="J13" s="111">
        <v>100.4280335848881</v>
      </c>
      <c r="N13" s="110"/>
    </row>
    <row r="14" spans="1:14" ht="25.5" customHeight="1" x14ac:dyDescent="0.25">
      <c r="A14" s="104" t="s">
        <v>76</v>
      </c>
      <c r="B14" s="103">
        <v>3724759.3000000003</v>
      </c>
      <c r="C14" s="103">
        <v>1010902.8188148401</v>
      </c>
      <c r="D14" s="103">
        <v>1882519.4326663399</v>
      </c>
      <c r="E14" s="103">
        <v>2852599.7</v>
      </c>
      <c r="F14" s="103">
        <v>414996.39999999997</v>
      </c>
      <c r="G14" s="103">
        <v>128040.6</v>
      </c>
      <c r="H14" s="103">
        <v>376662.89999999985</v>
      </c>
      <c r="I14" s="103">
        <v>3772299.5999999996</v>
      </c>
      <c r="J14" s="102">
        <v>101.27633213775718</v>
      </c>
      <c r="K14" s="100"/>
      <c r="L14" s="109"/>
    </row>
    <row r="15" spans="1:14" ht="25.5" customHeight="1" x14ac:dyDescent="0.25">
      <c r="A15" s="108" t="s">
        <v>75</v>
      </c>
      <c r="B15" s="107">
        <v>2636731.7000000002</v>
      </c>
      <c r="C15" s="106">
        <v>731644.32061914005</v>
      </c>
      <c r="D15" s="106">
        <v>1341055.8764271901</v>
      </c>
      <c r="E15" s="106">
        <v>2002723.6</v>
      </c>
      <c r="F15" s="106">
        <v>320527</v>
      </c>
      <c r="G15" s="106">
        <v>42814</v>
      </c>
      <c r="H15" s="106">
        <v>283846.69999999972</v>
      </c>
      <c r="I15" s="106">
        <v>2649911.2999999998</v>
      </c>
      <c r="J15" s="105">
        <v>100.49984607838557</v>
      </c>
    </row>
    <row r="16" spans="1:14" ht="22.5" customHeight="1" x14ac:dyDescent="0.25">
      <c r="A16" s="108" t="s">
        <v>74</v>
      </c>
      <c r="B16" s="107">
        <v>623229.69999999995</v>
      </c>
      <c r="C16" s="106">
        <v>177286.33087568</v>
      </c>
      <c r="D16" s="106">
        <v>301083.41889438999</v>
      </c>
      <c r="E16" s="106">
        <v>460931.1</v>
      </c>
      <c r="F16" s="106">
        <v>55367.6</v>
      </c>
      <c r="G16" s="106">
        <v>56576.1</v>
      </c>
      <c r="H16" s="106">
        <v>58927.500000000116</v>
      </c>
      <c r="I16" s="106">
        <v>631802.30000000005</v>
      </c>
      <c r="J16" s="105">
        <v>101.37551211054287</v>
      </c>
    </row>
    <row r="17" spans="1:10" ht="25.5" customHeight="1" x14ac:dyDescent="0.25">
      <c r="A17" s="108" t="s">
        <v>73</v>
      </c>
      <c r="B17" s="107">
        <v>464797.9</v>
      </c>
      <c r="C17" s="106">
        <v>101972.16732002</v>
      </c>
      <c r="D17" s="106">
        <v>240380.13734475995</v>
      </c>
      <c r="E17" s="106">
        <v>388945</v>
      </c>
      <c r="F17" s="106">
        <v>39101.800000000003</v>
      </c>
      <c r="G17" s="106">
        <v>28650.5</v>
      </c>
      <c r="H17" s="106">
        <v>33888.699999999997</v>
      </c>
      <c r="I17" s="106">
        <v>490586</v>
      </c>
      <c r="J17" s="105">
        <v>105.54823935306075</v>
      </c>
    </row>
    <row r="18" spans="1:10" ht="27" customHeight="1" x14ac:dyDescent="0.25">
      <c r="A18" s="104" t="s">
        <v>72</v>
      </c>
      <c r="B18" s="103">
        <v>2508651.9</v>
      </c>
      <c r="C18" s="103">
        <v>578471.92777258996</v>
      </c>
      <c r="D18" s="103">
        <v>1183728.70583926</v>
      </c>
      <c r="E18" s="103">
        <v>1837256.6</v>
      </c>
      <c r="F18" s="103">
        <v>216215.09999999998</v>
      </c>
      <c r="G18" s="103">
        <v>231786.90000000002</v>
      </c>
      <c r="H18" s="103">
        <v>249313.40000000002</v>
      </c>
      <c r="I18" s="103">
        <v>2534572</v>
      </c>
      <c r="J18" s="102">
        <v>101.03322824501876</v>
      </c>
    </row>
    <row r="19" spans="1:10" ht="23.25" customHeight="1" x14ac:dyDescent="0.25">
      <c r="A19" s="108" t="s">
        <v>71</v>
      </c>
      <c r="B19" s="107">
        <v>1910227.1</v>
      </c>
      <c r="C19" s="106">
        <v>441922.37777259003</v>
      </c>
      <c r="D19" s="106">
        <v>892954.42265228997</v>
      </c>
      <c r="E19" s="106">
        <v>1382009.8</v>
      </c>
      <c r="F19" s="106">
        <v>163895.5</v>
      </c>
      <c r="G19" s="106">
        <v>173466.2</v>
      </c>
      <c r="H19" s="106">
        <v>190202.80000000005</v>
      </c>
      <c r="I19" s="106">
        <v>1909574.3</v>
      </c>
      <c r="J19" s="105">
        <v>99.965826052829001</v>
      </c>
    </row>
    <row r="20" spans="1:10" ht="27" customHeight="1" x14ac:dyDescent="0.25">
      <c r="A20" s="108" t="s">
        <v>70</v>
      </c>
      <c r="B20" s="107">
        <v>56754.7</v>
      </c>
      <c r="C20" s="106">
        <v>10029.6</v>
      </c>
      <c r="D20" s="106">
        <v>25513.402144560001</v>
      </c>
      <c r="E20" s="106">
        <v>40144.300000000003</v>
      </c>
      <c r="F20" s="106">
        <v>5744.4</v>
      </c>
      <c r="G20" s="106">
        <v>7629.2</v>
      </c>
      <c r="H20" s="106">
        <v>8513.2999999999956</v>
      </c>
      <c r="I20" s="106">
        <v>62031.199999999997</v>
      </c>
      <c r="J20" s="105">
        <v>109.29702738275419</v>
      </c>
    </row>
    <row r="21" spans="1:10" ht="23.25" customHeight="1" x14ac:dyDescent="0.25">
      <c r="A21" s="108" t="s">
        <v>69</v>
      </c>
      <c r="B21" s="107">
        <v>541670.1</v>
      </c>
      <c r="C21" s="106">
        <v>126519.95</v>
      </c>
      <c r="D21" s="106">
        <v>265260.88104240998</v>
      </c>
      <c r="E21" s="106">
        <v>415102.5</v>
      </c>
      <c r="F21" s="106">
        <v>46575.199999999997</v>
      </c>
      <c r="G21" s="106">
        <v>50691.5</v>
      </c>
      <c r="H21" s="106">
        <v>50597.299999999988</v>
      </c>
      <c r="I21" s="106">
        <v>562966.5</v>
      </c>
      <c r="J21" s="105">
        <v>103.93161815651261</v>
      </c>
    </row>
    <row r="22" spans="1:10" ht="27.75" customHeight="1" x14ac:dyDescent="0.25">
      <c r="A22" s="104" t="s">
        <v>68</v>
      </c>
      <c r="B22" s="103">
        <v>2357667.0000000005</v>
      </c>
      <c r="C22" s="103">
        <v>329128.18142509006</v>
      </c>
      <c r="D22" s="103">
        <v>694263.36149440007</v>
      </c>
      <c r="E22" s="103">
        <v>1186161.2000000007</v>
      </c>
      <c r="F22" s="103">
        <v>80769.000000000175</v>
      </c>
      <c r="G22" s="103">
        <v>138961.79999999993</v>
      </c>
      <c r="H22" s="103">
        <v>915087.30000000109</v>
      </c>
      <c r="I22" s="103">
        <v>2320979.3000000007</v>
      </c>
      <c r="J22" s="102">
        <v>98.443898141679895</v>
      </c>
    </row>
    <row r="23" spans="1:10" x14ac:dyDescent="0.25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x14ac:dyDescent="0.25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x14ac:dyDescent="0.25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x14ac:dyDescent="0.25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5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x14ac:dyDescent="0.25">
      <c r="B28" s="100"/>
      <c r="C28" s="100"/>
      <c r="D28" s="100"/>
      <c r="E28" s="100"/>
      <c r="F28" s="100"/>
      <c r="G28" s="100"/>
      <c r="H28" s="100"/>
      <c r="I28" s="100"/>
      <c r="J28" s="100"/>
    </row>
  </sheetData>
  <mergeCells count="7">
    <mergeCell ref="I1:J1"/>
    <mergeCell ref="A5:A6"/>
    <mergeCell ref="B5:B6"/>
    <mergeCell ref="C5:I5"/>
    <mergeCell ref="J5:J6"/>
    <mergeCell ref="A2:J2"/>
    <mergeCell ref="A3:J3"/>
  </mergeCells>
  <pageMargins left="0.31" right="0.24" top="0.41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zoomScale="90" zoomScaleNormal="90" workbookViewId="0">
      <selection activeCell="F7" sqref="F7"/>
    </sheetView>
  </sheetViews>
  <sheetFormatPr defaultRowHeight="12.75" x14ac:dyDescent="0.2"/>
  <cols>
    <col min="1" max="1" width="67.28515625" style="138" customWidth="1"/>
    <col min="2" max="2" width="6.5703125" style="138" customWidth="1"/>
    <col min="3" max="3" width="19.140625" style="138" customWidth="1"/>
    <col min="4" max="4" width="19.7109375" style="138" customWidth="1"/>
    <col min="5" max="5" width="12.5703125" style="139" customWidth="1"/>
    <col min="6" max="16384" width="9.140625" style="138"/>
  </cols>
  <sheetData>
    <row r="1" spans="1:5" ht="18.75" customHeight="1" x14ac:dyDescent="0.2">
      <c r="A1" s="196" t="s">
        <v>312</v>
      </c>
      <c r="B1" s="196"/>
      <c r="C1" s="196"/>
      <c r="D1" s="196"/>
      <c r="E1" s="196"/>
    </row>
    <row r="2" spans="1:5" ht="27" customHeight="1" x14ac:dyDescent="0.2">
      <c r="A2" s="155"/>
      <c r="B2" s="155"/>
      <c r="C2" s="155"/>
      <c r="D2" s="155"/>
      <c r="E2" s="155"/>
    </row>
    <row r="3" spans="1:5" ht="22.5" customHeight="1" x14ac:dyDescent="0.2">
      <c r="A3" s="155"/>
      <c r="B3" s="155"/>
      <c r="C3" s="155"/>
      <c r="D3" s="155"/>
      <c r="E3" s="155"/>
    </row>
    <row r="4" spans="1:5" ht="85.5" customHeight="1" x14ac:dyDescent="0.2">
      <c r="A4" s="197" t="s">
        <v>311</v>
      </c>
      <c r="B4" s="197"/>
      <c r="C4" s="197"/>
      <c r="D4" s="197"/>
      <c r="E4" s="197"/>
    </row>
    <row r="5" spans="1:5" ht="26.25" customHeight="1" x14ac:dyDescent="0.2">
      <c r="A5" s="154"/>
      <c r="B5" s="154"/>
      <c r="C5" s="154"/>
      <c r="D5" s="153"/>
    </row>
    <row r="6" spans="1:5" ht="12.75" customHeight="1" x14ac:dyDescent="0.2">
      <c r="A6" s="198" t="s">
        <v>310</v>
      </c>
      <c r="B6" s="198"/>
      <c r="C6" s="198"/>
      <c r="D6" s="198"/>
      <c r="E6" s="198"/>
    </row>
    <row r="7" spans="1:5" ht="45" customHeight="1" x14ac:dyDescent="0.2">
      <c r="A7" s="152" t="s">
        <v>309</v>
      </c>
      <c r="B7" s="152" t="s">
        <v>308</v>
      </c>
      <c r="C7" s="152" t="s">
        <v>307</v>
      </c>
      <c r="D7" s="152" t="s">
        <v>306</v>
      </c>
      <c r="E7" s="152" t="s">
        <v>305</v>
      </c>
    </row>
    <row r="8" spans="1:5" ht="18" customHeight="1" x14ac:dyDescent="0.2">
      <c r="A8" s="152">
        <v>1</v>
      </c>
      <c r="B8" s="152">
        <v>2</v>
      </c>
      <c r="C8" s="152">
        <v>3</v>
      </c>
      <c r="D8" s="152">
        <v>4</v>
      </c>
      <c r="E8" s="152">
        <v>5</v>
      </c>
    </row>
    <row r="9" spans="1:5" s="148" customFormat="1" ht="42.75" customHeight="1" x14ac:dyDescent="0.2">
      <c r="A9" s="151" t="s">
        <v>304</v>
      </c>
      <c r="B9" s="150"/>
      <c r="C9" s="149">
        <v>16636385.681999998</v>
      </c>
      <c r="D9" s="149">
        <v>16426798.486088421</v>
      </c>
      <c r="E9" s="149">
        <v>98.740187923520295</v>
      </c>
    </row>
    <row r="10" spans="1:5" ht="36.75" customHeight="1" x14ac:dyDescent="0.2">
      <c r="A10" s="146" t="s">
        <v>303</v>
      </c>
      <c r="B10" s="145" t="s">
        <v>302</v>
      </c>
      <c r="C10" s="144">
        <v>1127760.6951000006</v>
      </c>
      <c r="D10" s="144">
        <v>1105968.2286364399</v>
      </c>
      <c r="E10" s="144">
        <v>98.067633802255514</v>
      </c>
    </row>
    <row r="11" spans="1:5" ht="18.75" x14ac:dyDescent="0.2">
      <c r="A11" s="143" t="s">
        <v>301</v>
      </c>
      <c r="B11" s="142" t="s">
        <v>300</v>
      </c>
      <c r="C11" s="141">
        <v>17055.447600000003</v>
      </c>
      <c r="D11" s="141">
        <v>16537.658014100001</v>
      </c>
      <c r="E11" s="141">
        <v>96.964080931537666</v>
      </c>
    </row>
    <row r="12" spans="1:5" ht="47.25" x14ac:dyDescent="0.2">
      <c r="A12" s="143" t="s">
        <v>299</v>
      </c>
      <c r="B12" s="142" t="s">
        <v>298</v>
      </c>
      <c r="C12" s="141">
        <v>14164.931699999999</v>
      </c>
      <c r="D12" s="141">
        <v>13304.735486129999</v>
      </c>
      <c r="E12" s="141">
        <v>93.927283010690417</v>
      </c>
    </row>
    <row r="13" spans="1:5" ht="47.25" x14ac:dyDescent="0.2">
      <c r="A13" s="143" t="s">
        <v>297</v>
      </c>
      <c r="B13" s="142" t="s">
        <v>296</v>
      </c>
      <c r="C13" s="141">
        <v>6273.4923999999992</v>
      </c>
      <c r="D13" s="141">
        <v>6040.1480962400001</v>
      </c>
      <c r="E13" s="141">
        <v>96.280472042016044</v>
      </c>
    </row>
    <row r="14" spans="1:5" ht="18.75" x14ac:dyDescent="0.2">
      <c r="A14" s="143" t="s">
        <v>295</v>
      </c>
      <c r="B14" s="142" t="s">
        <v>294</v>
      </c>
      <c r="C14" s="141">
        <v>170643.03550000003</v>
      </c>
      <c r="D14" s="141">
        <v>167157.85009977999</v>
      </c>
      <c r="E14" s="141">
        <v>97.957616383224718</v>
      </c>
    </row>
    <row r="15" spans="1:5" ht="47.25" x14ac:dyDescent="0.2">
      <c r="A15" s="143" t="s">
        <v>293</v>
      </c>
      <c r="B15" s="142" t="s">
        <v>292</v>
      </c>
      <c r="C15" s="141">
        <v>247230.10800000001</v>
      </c>
      <c r="D15" s="141">
        <v>242063.35986619</v>
      </c>
      <c r="E15" s="141">
        <v>97.910146067723275</v>
      </c>
    </row>
    <row r="16" spans="1:5" ht="18.75" x14ac:dyDescent="0.2">
      <c r="A16" s="143" t="s">
        <v>291</v>
      </c>
      <c r="B16" s="142" t="s">
        <v>290</v>
      </c>
      <c r="C16" s="141">
        <v>16775.931099999998</v>
      </c>
      <c r="D16" s="141">
        <v>16386.820107250001</v>
      </c>
      <c r="E16" s="141">
        <v>97.680540111719964</v>
      </c>
    </row>
    <row r="17" spans="1:5" ht="18.75" x14ac:dyDescent="0.2">
      <c r="A17" s="143" t="s">
        <v>289</v>
      </c>
      <c r="B17" s="142" t="s">
        <v>288</v>
      </c>
      <c r="C17" s="141">
        <v>279403.31310000009</v>
      </c>
      <c r="D17" s="141">
        <v>288253.00282578001</v>
      </c>
      <c r="E17" s="141">
        <v>103.16735318117453</v>
      </c>
    </row>
    <row r="18" spans="1:5" ht="18.75" x14ac:dyDescent="0.2">
      <c r="A18" s="143" t="s">
        <v>287</v>
      </c>
      <c r="B18" s="142" t="s">
        <v>286</v>
      </c>
      <c r="C18" s="141">
        <v>78195.691800000001</v>
      </c>
      <c r="D18" s="141">
        <v>78085.324575279999</v>
      </c>
      <c r="E18" s="141">
        <v>99.858857665710943</v>
      </c>
    </row>
    <row r="19" spans="1:5" ht="18.75" x14ac:dyDescent="0.2">
      <c r="A19" s="143" t="s">
        <v>285</v>
      </c>
      <c r="B19" s="142" t="s">
        <v>284</v>
      </c>
      <c r="C19" s="141">
        <v>105817.2938</v>
      </c>
      <c r="D19" s="141">
        <v>105247.57027949</v>
      </c>
      <c r="E19" s="141">
        <v>99.461596965816568</v>
      </c>
    </row>
    <row r="20" spans="1:5" ht="15" customHeight="1" x14ac:dyDescent="0.2">
      <c r="A20" s="143" t="s">
        <v>283</v>
      </c>
      <c r="B20" s="142" t="s">
        <v>282</v>
      </c>
      <c r="C20" s="141">
        <v>2602.9952999999996</v>
      </c>
      <c r="D20" s="141">
        <v>0</v>
      </c>
      <c r="E20" s="141">
        <v>0</v>
      </c>
    </row>
    <row r="21" spans="1:5" ht="31.5" x14ac:dyDescent="0.2">
      <c r="A21" s="143" t="s">
        <v>281</v>
      </c>
      <c r="B21" s="142" t="s">
        <v>280</v>
      </c>
      <c r="C21" s="141">
        <v>14759.9917</v>
      </c>
      <c r="D21" s="141">
        <v>14736.26789451</v>
      </c>
      <c r="E21" s="141">
        <v>99.839269520117682</v>
      </c>
    </row>
    <row r="22" spans="1:5" ht="18.75" x14ac:dyDescent="0.2">
      <c r="A22" s="143" t="s">
        <v>279</v>
      </c>
      <c r="B22" s="142" t="s">
        <v>278</v>
      </c>
      <c r="C22" s="141">
        <v>174838.46309999999</v>
      </c>
      <c r="D22" s="141">
        <v>158155.49139169001</v>
      </c>
      <c r="E22" s="141">
        <v>90.458065455100666</v>
      </c>
    </row>
    <row r="23" spans="1:5" ht="39" customHeight="1" x14ac:dyDescent="0.2">
      <c r="A23" s="146" t="s">
        <v>277</v>
      </c>
      <c r="B23" s="145" t="s">
        <v>276</v>
      </c>
      <c r="C23" s="144">
        <v>3806361.035699999</v>
      </c>
      <c r="D23" s="144">
        <v>3776215.6386593808</v>
      </c>
      <c r="E23" s="144">
        <v>99.208025808432694</v>
      </c>
    </row>
    <row r="24" spans="1:5" ht="18.75" x14ac:dyDescent="0.2">
      <c r="A24" s="143" t="s">
        <v>275</v>
      </c>
      <c r="B24" s="142" t="s">
        <v>274</v>
      </c>
      <c r="C24" s="141">
        <v>2940350.8750999994</v>
      </c>
      <c r="D24" s="141">
        <v>2936475.1544288499</v>
      </c>
      <c r="E24" s="141">
        <v>99.868188497367086</v>
      </c>
    </row>
    <row r="25" spans="1:5" ht="18.75" x14ac:dyDescent="0.2">
      <c r="A25" s="143" t="s">
        <v>273</v>
      </c>
      <c r="B25" s="142" t="s">
        <v>272</v>
      </c>
      <c r="C25" s="141">
        <v>6903.8715000000002</v>
      </c>
      <c r="D25" s="141">
        <v>6866.5522219899995</v>
      </c>
      <c r="E25" s="141">
        <v>99.459444197216001</v>
      </c>
    </row>
    <row r="26" spans="1:5" ht="18.75" x14ac:dyDescent="0.2">
      <c r="A26" s="143" t="s">
        <v>271</v>
      </c>
      <c r="B26" s="142" t="s">
        <v>270</v>
      </c>
      <c r="C26" s="141">
        <v>3589.1190999999994</v>
      </c>
      <c r="D26" s="141">
        <v>3586.1132116799999</v>
      </c>
      <c r="E26" s="141">
        <v>99.9162499700832</v>
      </c>
    </row>
    <row r="27" spans="1:5" ht="18.75" x14ac:dyDescent="0.2">
      <c r="A27" s="143" t="s">
        <v>269</v>
      </c>
      <c r="B27" s="142" t="s">
        <v>268</v>
      </c>
      <c r="C27" s="141">
        <v>45634.936700000006</v>
      </c>
      <c r="D27" s="141">
        <v>45622.638544180001</v>
      </c>
      <c r="E27" s="141">
        <v>99.973051007168365</v>
      </c>
    </row>
    <row r="28" spans="1:5" ht="31.5" x14ac:dyDescent="0.2">
      <c r="A28" s="143" t="s">
        <v>267</v>
      </c>
      <c r="B28" s="142" t="s">
        <v>266</v>
      </c>
      <c r="C28" s="141">
        <v>10180.481800000003</v>
      </c>
      <c r="D28" s="141">
        <v>9890.0016365200008</v>
      </c>
      <c r="E28" s="141">
        <v>97.146695321630034</v>
      </c>
    </row>
    <row r="29" spans="1:5" ht="31.5" x14ac:dyDescent="0.2">
      <c r="A29" s="143" t="s">
        <v>265</v>
      </c>
      <c r="B29" s="142" t="s">
        <v>264</v>
      </c>
      <c r="C29" s="141">
        <v>475734.04250000004</v>
      </c>
      <c r="D29" s="141">
        <v>471275.86922254</v>
      </c>
      <c r="E29" s="141">
        <v>99.06288537729354</v>
      </c>
    </row>
    <row r="30" spans="1:5" ht="18.75" x14ac:dyDescent="0.2">
      <c r="A30" s="143" t="s">
        <v>263</v>
      </c>
      <c r="B30" s="142" t="s">
        <v>262</v>
      </c>
      <c r="C30" s="141">
        <v>323967.70899999997</v>
      </c>
      <c r="D30" s="141">
        <v>302499.30939362</v>
      </c>
      <c r="E30" s="141">
        <v>93.373290297157368</v>
      </c>
    </row>
    <row r="31" spans="1:5" ht="47.25" customHeight="1" x14ac:dyDescent="0.2">
      <c r="A31" s="146" t="s">
        <v>261</v>
      </c>
      <c r="B31" s="145" t="s">
        <v>260</v>
      </c>
      <c r="C31" s="144">
        <v>1891798.6514000003</v>
      </c>
      <c r="D31" s="144">
        <v>1898259.9300150098</v>
      </c>
      <c r="E31" s="144">
        <v>100.34154155941637</v>
      </c>
    </row>
    <row r="32" spans="1:5" ht="18.75" x14ac:dyDescent="0.2">
      <c r="A32" s="143" t="s">
        <v>259</v>
      </c>
      <c r="B32" s="142" t="s">
        <v>258</v>
      </c>
      <c r="C32" s="141">
        <v>87915.341100000005</v>
      </c>
      <c r="D32" s="141">
        <v>86942.724884640003</v>
      </c>
      <c r="E32" s="141">
        <v>98.893689994043598</v>
      </c>
    </row>
    <row r="33" spans="1:5" ht="18.75" x14ac:dyDescent="0.2">
      <c r="A33" s="143" t="s">
        <v>257</v>
      </c>
      <c r="B33" s="142" t="s">
        <v>256</v>
      </c>
      <c r="C33" s="141">
        <v>718629.16550000012</v>
      </c>
      <c r="D33" s="141">
        <v>714197.61182432994</v>
      </c>
      <c r="E33" s="141">
        <v>99.383332337675597</v>
      </c>
    </row>
    <row r="34" spans="1:5" ht="18.75" x14ac:dyDescent="0.2">
      <c r="A34" s="143" t="s">
        <v>255</v>
      </c>
      <c r="B34" s="142" t="s">
        <v>254</v>
      </c>
      <c r="C34" s="141">
        <v>116843.82570000002</v>
      </c>
      <c r="D34" s="141">
        <v>116419.96273776</v>
      </c>
      <c r="E34" s="141">
        <v>99.637239743135169</v>
      </c>
    </row>
    <row r="35" spans="1:5" ht="18.75" x14ac:dyDescent="0.2">
      <c r="A35" s="143" t="s">
        <v>253</v>
      </c>
      <c r="B35" s="142" t="s">
        <v>252</v>
      </c>
      <c r="C35" s="141">
        <v>55310.958599999998</v>
      </c>
      <c r="D35" s="141">
        <v>52901.372413960002</v>
      </c>
      <c r="E35" s="141">
        <v>95.643564590037684</v>
      </c>
    </row>
    <row r="36" spans="1:5" ht="18.75" x14ac:dyDescent="0.2">
      <c r="A36" s="143" t="s">
        <v>251</v>
      </c>
      <c r="B36" s="142" t="s">
        <v>250</v>
      </c>
      <c r="C36" s="141">
        <v>196581.63630000004</v>
      </c>
      <c r="D36" s="141">
        <v>226604.08811270999</v>
      </c>
      <c r="E36" s="141">
        <v>115.2722565432781</v>
      </c>
    </row>
    <row r="37" spans="1:5" ht="18.75" x14ac:dyDescent="0.2">
      <c r="A37" s="143" t="s">
        <v>249</v>
      </c>
      <c r="B37" s="142" t="s">
        <v>248</v>
      </c>
      <c r="C37" s="141">
        <v>309866.13499999995</v>
      </c>
      <c r="D37" s="141">
        <v>304362.59406223998</v>
      </c>
      <c r="E37" s="141">
        <v>98.223897252353837</v>
      </c>
    </row>
    <row r="38" spans="1:5" ht="18.75" x14ac:dyDescent="0.2">
      <c r="A38" s="143" t="s">
        <v>247</v>
      </c>
      <c r="B38" s="142" t="s">
        <v>246</v>
      </c>
      <c r="C38" s="141">
        <v>129775.2142</v>
      </c>
      <c r="D38" s="141">
        <v>130050.38179992999</v>
      </c>
      <c r="E38" s="141">
        <v>100.21203401714746</v>
      </c>
    </row>
    <row r="39" spans="1:5" ht="31.5" x14ac:dyDescent="0.2">
      <c r="A39" s="143" t="s">
        <v>245</v>
      </c>
      <c r="B39" s="142" t="s">
        <v>244</v>
      </c>
      <c r="C39" s="141">
        <v>38.056399999997019</v>
      </c>
      <c r="D39" s="141">
        <v>38.073458989999999</v>
      </c>
      <c r="E39" s="141">
        <v>100.04482554840442</v>
      </c>
    </row>
    <row r="40" spans="1:5" ht="31.5" x14ac:dyDescent="0.2">
      <c r="A40" s="143" t="s">
        <v>243</v>
      </c>
      <c r="B40" s="142" t="s">
        <v>242</v>
      </c>
      <c r="C40" s="141">
        <v>78902.415700000012</v>
      </c>
      <c r="D40" s="141">
        <v>78197.462709519983</v>
      </c>
      <c r="E40" s="141">
        <v>99.106550814413126</v>
      </c>
    </row>
    <row r="41" spans="1:5" ht="18.75" x14ac:dyDescent="0.2">
      <c r="A41" s="143" t="s">
        <v>241</v>
      </c>
      <c r="B41" s="142" t="s">
        <v>240</v>
      </c>
      <c r="C41" s="141">
        <v>119252.57489999999</v>
      </c>
      <c r="D41" s="141">
        <v>118175.9497328</v>
      </c>
      <c r="E41" s="141">
        <v>99.097189165011486</v>
      </c>
    </row>
    <row r="42" spans="1:5" ht="18.75" x14ac:dyDescent="0.2">
      <c r="A42" s="143" t="s">
        <v>239</v>
      </c>
      <c r="B42" s="142" t="s">
        <v>238</v>
      </c>
      <c r="C42" s="141">
        <v>32954.935100000002</v>
      </c>
      <c r="D42" s="141">
        <v>31176.597581150003</v>
      </c>
      <c r="E42" s="141">
        <v>94.603729264057932</v>
      </c>
    </row>
    <row r="43" spans="1:5" ht="31.5" x14ac:dyDescent="0.2">
      <c r="A43" s="143" t="s">
        <v>237</v>
      </c>
      <c r="B43" s="142" t="s">
        <v>236</v>
      </c>
      <c r="C43" s="141">
        <v>32551.7389</v>
      </c>
      <c r="D43" s="141">
        <v>28753.974084380003</v>
      </c>
      <c r="E43" s="141">
        <v>88.333143039495198</v>
      </c>
    </row>
    <row r="44" spans="1:5" ht="31.5" x14ac:dyDescent="0.2">
      <c r="A44" s="143" t="s">
        <v>235</v>
      </c>
      <c r="B44" s="142" t="s">
        <v>234</v>
      </c>
      <c r="C44" s="141">
        <v>13176.653999999997</v>
      </c>
      <c r="D44" s="141">
        <v>10439.136612600001</v>
      </c>
      <c r="E44" s="141">
        <v>79.224487586909419</v>
      </c>
    </row>
    <row r="45" spans="1:5" ht="36.75" customHeight="1" x14ac:dyDescent="0.2">
      <c r="A45" s="146" t="s">
        <v>233</v>
      </c>
      <c r="B45" s="145" t="s">
        <v>232</v>
      </c>
      <c r="C45" s="144">
        <v>2401581.0544000003</v>
      </c>
      <c r="D45" s="144">
        <v>2302253.7879543398</v>
      </c>
      <c r="E45" s="144">
        <v>95.864088523529929</v>
      </c>
    </row>
    <row r="46" spans="1:5" ht="18.75" x14ac:dyDescent="0.2">
      <c r="A46" s="143" t="s">
        <v>231</v>
      </c>
      <c r="B46" s="142" t="s">
        <v>230</v>
      </c>
      <c r="C46" s="141">
        <v>39515.511899999969</v>
      </c>
      <c r="D46" s="141">
        <v>22310.381430770001</v>
      </c>
      <c r="E46" s="141">
        <v>56.45980618251847</v>
      </c>
    </row>
    <row r="47" spans="1:5" ht="18.75" x14ac:dyDescent="0.2">
      <c r="A47" s="143" t="s">
        <v>229</v>
      </c>
      <c r="B47" s="142" t="s">
        <v>228</v>
      </c>
      <c r="C47" s="141">
        <v>42375.314899999998</v>
      </c>
      <c r="D47" s="141">
        <v>41966.718654349999</v>
      </c>
      <c r="E47" s="141">
        <v>99.035768237677459</v>
      </c>
    </row>
    <row r="48" spans="1:5" ht="18.75" x14ac:dyDescent="0.2">
      <c r="A48" s="143" t="s">
        <v>227</v>
      </c>
      <c r="B48" s="142" t="s">
        <v>226</v>
      </c>
      <c r="C48" s="141">
        <v>29771.505100000009</v>
      </c>
      <c r="D48" s="141">
        <v>27818.081326919997</v>
      </c>
      <c r="E48" s="141">
        <v>93.438612638095975</v>
      </c>
    </row>
    <row r="49" spans="1:5" ht="18.75" x14ac:dyDescent="0.2">
      <c r="A49" s="143" t="s">
        <v>225</v>
      </c>
      <c r="B49" s="142" t="s">
        <v>224</v>
      </c>
      <c r="C49" s="141">
        <v>33232.686899999993</v>
      </c>
      <c r="D49" s="141">
        <v>30931.82300353</v>
      </c>
      <c r="E49" s="141">
        <v>93.07650355388509</v>
      </c>
    </row>
    <row r="50" spans="1:5" ht="18.75" x14ac:dyDescent="0.2">
      <c r="A50" s="143" t="s">
        <v>223</v>
      </c>
      <c r="B50" s="142" t="s">
        <v>222</v>
      </c>
      <c r="C50" s="141">
        <v>207316.84259999997</v>
      </c>
      <c r="D50" s="141">
        <v>203070.42894191001</v>
      </c>
      <c r="E50" s="141">
        <v>97.951727604552104</v>
      </c>
    </row>
    <row r="51" spans="1:5" ht="18.75" x14ac:dyDescent="0.2">
      <c r="A51" s="143" t="s">
        <v>221</v>
      </c>
      <c r="B51" s="142" t="s">
        <v>220</v>
      </c>
      <c r="C51" s="141">
        <v>17199.054500000002</v>
      </c>
      <c r="D51" s="141">
        <v>15482.1946546</v>
      </c>
      <c r="E51" s="141">
        <v>90.01770797691232</v>
      </c>
    </row>
    <row r="52" spans="1:5" ht="18.75" x14ac:dyDescent="0.2">
      <c r="A52" s="143" t="s">
        <v>219</v>
      </c>
      <c r="B52" s="142" t="s">
        <v>218</v>
      </c>
      <c r="C52" s="141">
        <v>28139.4022</v>
      </c>
      <c r="D52" s="141">
        <v>27272.416530729999</v>
      </c>
      <c r="E52" s="141">
        <v>96.918962019491644</v>
      </c>
    </row>
    <row r="53" spans="1:5" ht="18.75" x14ac:dyDescent="0.2">
      <c r="A53" s="143" t="s">
        <v>217</v>
      </c>
      <c r="B53" s="142" t="s">
        <v>216</v>
      </c>
      <c r="C53" s="141">
        <v>317895.53370000003</v>
      </c>
      <c r="D53" s="141">
        <v>296906.40442863002</v>
      </c>
      <c r="E53" s="141">
        <v>93.397475885528607</v>
      </c>
    </row>
    <row r="54" spans="1:5" ht="18.75" x14ac:dyDescent="0.2">
      <c r="A54" s="143" t="s">
        <v>215</v>
      </c>
      <c r="B54" s="142" t="s">
        <v>214</v>
      </c>
      <c r="C54" s="141">
        <v>648890.97980000009</v>
      </c>
      <c r="D54" s="141">
        <v>628635.89557356993</v>
      </c>
      <c r="E54" s="141">
        <v>96.878507352240717</v>
      </c>
    </row>
    <row r="55" spans="1:5" ht="18.75" x14ac:dyDescent="0.2">
      <c r="A55" s="143" t="s">
        <v>213</v>
      </c>
      <c r="B55" s="142" t="s">
        <v>212</v>
      </c>
      <c r="C55" s="141">
        <v>33058.392099999997</v>
      </c>
      <c r="D55" s="141">
        <v>32521.608256330001</v>
      </c>
      <c r="E55" s="141">
        <v>98.376255439023623</v>
      </c>
    </row>
    <row r="56" spans="1:5" ht="31.5" x14ac:dyDescent="0.2">
      <c r="A56" s="143" t="s">
        <v>211</v>
      </c>
      <c r="B56" s="142" t="s">
        <v>210</v>
      </c>
      <c r="C56" s="141">
        <v>254883.40059999999</v>
      </c>
      <c r="D56" s="141">
        <v>251207.65533567002</v>
      </c>
      <c r="E56" s="141">
        <v>98.557871852118566</v>
      </c>
    </row>
    <row r="57" spans="1:5" ht="18.75" x14ac:dyDescent="0.2">
      <c r="A57" s="143" t="s">
        <v>209</v>
      </c>
      <c r="B57" s="142" t="s">
        <v>208</v>
      </c>
      <c r="C57" s="141">
        <v>749302.4301</v>
      </c>
      <c r="D57" s="141">
        <v>724130.17981732998</v>
      </c>
      <c r="E57" s="141">
        <v>96.640575384319703</v>
      </c>
    </row>
    <row r="58" spans="1:5" ht="39.75" customHeight="1" x14ac:dyDescent="0.2">
      <c r="A58" s="146" t="s">
        <v>207</v>
      </c>
      <c r="B58" s="145" t="s">
        <v>206</v>
      </c>
      <c r="C58" s="144">
        <v>75678.410399999993</v>
      </c>
      <c r="D58" s="144">
        <v>70772.270294479997</v>
      </c>
      <c r="E58" s="144">
        <v>93.517120563726849</v>
      </c>
    </row>
    <row r="59" spans="1:5" ht="18.75" x14ac:dyDescent="0.2">
      <c r="A59" s="143" t="s">
        <v>205</v>
      </c>
      <c r="B59" s="142" t="s">
        <v>204</v>
      </c>
      <c r="C59" s="141">
        <v>28150.054700000001</v>
      </c>
      <c r="D59" s="141">
        <v>25217.25938182</v>
      </c>
      <c r="E59" s="141">
        <v>89.581564407475199</v>
      </c>
    </row>
    <row r="60" spans="1:5" ht="18.75" x14ac:dyDescent="0.2">
      <c r="A60" s="143" t="s">
        <v>203</v>
      </c>
      <c r="B60" s="142" t="s">
        <v>202</v>
      </c>
      <c r="C60" s="141">
        <v>10549.040500000001</v>
      </c>
      <c r="D60" s="141">
        <v>10468.203535319999</v>
      </c>
      <c r="E60" s="141">
        <v>99.233703153571156</v>
      </c>
    </row>
    <row r="61" spans="1:5" ht="18.75" x14ac:dyDescent="0.2">
      <c r="A61" s="147" t="s">
        <v>201</v>
      </c>
      <c r="B61" s="142" t="s">
        <v>200</v>
      </c>
      <c r="C61" s="141">
        <v>544.75169999999991</v>
      </c>
      <c r="D61" s="141">
        <v>544.75170000000003</v>
      </c>
      <c r="E61" s="141">
        <v>100.00000000000003</v>
      </c>
    </row>
    <row r="62" spans="1:5" ht="18.75" x14ac:dyDescent="0.2">
      <c r="A62" s="143" t="s">
        <v>199</v>
      </c>
      <c r="B62" s="142" t="s">
        <v>198</v>
      </c>
      <c r="C62" s="141">
        <v>36434.563499999997</v>
      </c>
      <c r="D62" s="141">
        <v>34542.055677339995</v>
      </c>
      <c r="E62" s="141">
        <v>94.805734882318532</v>
      </c>
    </row>
    <row r="63" spans="1:5" ht="45" customHeight="1" x14ac:dyDescent="0.2">
      <c r="A63" s="146" t="s">
        <v>197</v>
      </c>
      <c r="B63" s="145" t="s">
        <v>196</v>
      </c>
      <c r="C63" s="144">
        <v>63366.107199999999</v>
      </c>
      <c r="D63" s="144">
        <v>63083.959386069997</v>
      </c>
      <c r="E63" s="144">
        <v>99.554733868944368</v>
      </c>
    </row>
    <row r="64" spans="1:5" ht="18.75" x14ac:dyDescent="0.2">
      <c r="A64" s="143" t="s">
        <v>195</v>
      </c>
      <c r="B64" s="142" t="s">
        <v>194</v>
      </c>
      <c r="C64" s="141">
        <v>248.1</v>
      </c>
      <c r="D64" s="141">
        <v>43.371233409999995</v>
      </c>
      <c r="E64" s="141">
        <v>17.481351636436919</v>
      </c>
    </row>
    <row r="65" spans="1:5" ht="31.5" x14ac:dyDescent="0.2">
      <c r="A65" s="143" t="s">
        <v>193</v>
      </c>
      <c r="B65" s="142" t="s">
        <v>192</v>
      </c>
      <c r="C65" s="141">
        <v>8976.642600000001</v>
      </c>
      <c r="D65" s="141">
        <v>8974.7098693999997</v>
      </c>
      <c r="E65" s="141">
        <v>99.97846933774548</v>
      </c>
    </row>
    <row r="66" spans="1:5" ht="31.5" x14ac:dyDescent="0.2">
      <c r="A66" s="143" t="s">
        <v>191</v>
      </c>
      <c r="B66" s="142" t="s">
        <v>190</v>
      </c>
      <c r="C66" s="141">
        <v>532.99199999999996</v>
      </c>
      <c r="D66" s="141">
        <v>527.99199999999996</v>
      </c>
      <c r="E66" s="141">
        <v>99.061899615754072</v>
      </c>
    </row>
    <row r="67" spans="1:5" ht="18.75" customHeight="1" x14ac:dyDescent="0.2">
      <c r="A67" s="143" t="s">
        <v>189</v>
      </c>
      <c r="B67" s="142" t="s">
        <v>188</v>
      </c>
      <c r="C67" s="141">
        <v>53608.372599999988</v>
      </c>
      <c r="D67" s="141">
        <v>53537.886283259999</v>
      </c>
      <c r="E67" s="141">
        <v>99.868516216177795</v>
      </c>
    </row>
    <row r="68" spans="1:5" ht="33" customHeight="1" x14ac:dyDescent="0.2">
      <c r="A68" s="146" t="s">
        <v>187</v>
      </c>
      <c r="B68" s="145" t="s">
        <v>186</v>
      </c>
      <c r="C68" s="144">
        <v>603175.17030000011</v>
      </c>
      <c r="D68" s="144">
        <v>597849.25582234992</v>
      </c>
      <c r="E68" s="144">
        <v>99.117020272071017</v>
      </c>
    </row>
    <row r="69" spans="1:5" ht="18.75" x14ac:dyDescent="0.2">
      <c r="A69" s="143" t="s">
        <v>185</v>
      </c>
      <c r="B69" s="142" t="s">
        <v>184</v>
      </c>
      <c r="C69" s="141">
        <v>5974.7867000000006</v>
      </c>
      <c r="D69" s="141">
        <v>5947.0935815399998</v>
      </c>
      <c r="E69" s="141">
        <v>99.536500299500219</v>
      </c>
    </row>
    <row r="70" spans="1:5" ht="18.75" x14ac:dyDescent="0.2">
      <c r="A70" s="143" t="s">
        <v>183</v>
      </c>
      <c r="B70" s="142" t="s">
        <v>182</v>
      </c>
      <c r="C70" s="141">
        <v>59430.277999999998</v>
      </c>
      <c r="D70" s="141">
        <v>58749.593727830004</v>
      </c>
      <c r="E70" s="141">
        <v>98.854650701499338</v>
      </c>
    </row>
    <row r="71" spans="1:5" ht="18.75" x14ac:dyDescent="0.2">
      <c r="A71" s="143" t="s">
        <v>181</v>
      </c>
      <c r="B71" s="142" t="s">
        <v>180</v>
      </c>
      <c r="C71" s="141">
        <v>9962.9405000000006</v>
      </c>
      <c r="D71" s="141">
        <v>9929.0952981600003</v>
      </c>
      <c r="E71" s="141">
        <v>99.660289029729725</v>
      </c>
    </row>
    <row r="72" spans="1:5" ht="31.5" x14ac:dyDescent="0.2">
      <c r="A72" s="143" t="s">
        <v>179</v>
      </c>
      <c r="B72" s="142" t="s">
        <v>178</v>
      </c>
      <c r="C72" s="141">
        <v>6272.6554999999998</v>
      </c>
      <c r="D72" s="141">
        <v>6215.5023645800002</v>
      </c>
      <c r="E72" s="141">
        <v>99.088852633147155</v>
      </c>
    </row>
    <row r="73" spans="1:5" ht="18.75" x14ac:dyDescent="0.2">
      <c r="A73" s="143" t="s">
        <v>177</v>
      </c>
      <c r="B73" s="142" t="s">
        <v>176</v>
      </c>
      <c r="C73" s="141">
        <v>489138.96750000003</v>
      </c>
      <c r="D73" s="141">
        <v>485839.85640572995</v>
      </c>
      <c r="E73" s="141">
        <v>99.325526831131057</v>
      </c>
    </row>
    <row r="74" spans="1:5" ht="18.75" x14ac:dyDescent="0.2">
      <c r="A74" s="143" t="s">
        <v>175</v>
      </c>
      <c r="B74" s="142" t="s">
        <v>174</v>
      </c>
      <c r="C74" s="141">
        <v>6744.8423000000012</v>
      </c>
      <c r="D74" s="141">
        <v>6669.5464255299994</v>
      </c>
      <c r="E74" s="141">
        <v>98.88365255819248</v>
      </c>
    </row>
    <row r="75" spans="1:5" ht="18.75" x14ac:dyDescent="0.2">
      <c r="A75" s="143" t="s">
        <v>173</v>
      </c>
      <c r="B75" s="142" t="s">
        <v>172</v>
      </c>
      <c r="C75" s="141">
        <v>12257.3797</v>
      </c>
      <c r="D75" s="141">
        <v>11575.775927569999</v>
      </c>
      <c r="E75" s="141">
        <v>94.439237511504999</v>
      </c>
    </row>
    <row r="76" spans="1:5" ht="18.75" x14ac:dyDescent="0.2">
      <c r="A76" s="143" t="s">
        <v>171</v>
      </c>
      <c r="B76" s="142" t="s">
        <v>170</v>
      </c>
      <c r="C76" s="141">
        <v>13393.320099999999</v>
      </c>
      <c r="D76" s="141">
        <v>12922.79209141</v>
      </c>
      <c r="E76" s="141">
        <v>96.486845643374124</v>
      </c>
    </row>
    <row r="77" spans="1:5" ht="33.75" customHeight="1" x14ac:dyDescent="0.2">
      <c r="A77" s="146" t="s">
        <v>169</v>
      </c>
      <c r="B77" s="145" t="s">
        <v>168</v>
      </c>
      <c r="C77" s="144">
        <v>90642.947600000014</v>
      </c>
      <c r="D77" s="144">
        <v>86595.58302428</v>
      </c>
      <c r="E77" s="144">
        <v>95.534826831116845</v>
      </c>
    </row>
    <row r="78" spans="1:5" ht="18.75" x14ac:dyDescent="0.2">
      <c r="A78" s="143" t="s">
        <v>167</v>
      </c>
      <c r="B78" s="142" t="s">
        <v>166</v>
      </c>
      <c r="C78" s="141">
        <v>77673.608699999997</v>
      </c>
      <c r="D78" s="141">
        <v>74618.536499549999</v>
      </c>
      <c r="E78" s="141">
        <v>96.066782203657283</v>
      </c>
    </row>
    <row r="79" spans="1:5" ht="18.75" x14ac:dyDescent="0.2">
      <c r="A79" s="143" t="s">
        <v>165</v>
      </c>
      <c r="B79" s="142" t="s">
        <v>164</v>
      </c>
      <c r="C79" s="141">
        <v>7952.8384999999998</v>
      </c>
      <c r="D79" s="141">
        <v>7752.0295012400002</v>
      </c>
      <c r="E79" s="141">
        <v>97.475002179913503</v>
      </c>
    </row>
    <row r="80" spans="1:5" ht="31.5" x14ac:dyDescent="0.2">
      <c r="A80" s="143" t="s">
        <v>163</v>
      </c>
      <c r="B80" s="142" t="s">
        <v>162</v>
      </c>
      <c r="C80" s="141">
        <v>340.38329999999996</v>
      </c>
      <c r="D80" s="141">
        <v>340.38325567999999</v>
      </c>
      <c r="E80" s="141">
        <v>99.999986979384715</v>
      </c>
    </row>
    <row r="81" spans="1:5" ht="18.75" x14ac:dyDescent="0.2">
      <c r="A81" s="143" t="s">
        <v>161</v>
      </c>
      <c r="B81" s="142" t="s">
        <v>160</v>
      </c>
      <c r="C81" s="141">
        <v>4676.1170999999995</v>
      </c>
      <c r="D81" s="141">
        <v>3884.6337678099999</v>
      </c>
      <c r="E81" s="141">
        <v>83.073919765824527</v>
      </c>
    </row>
    <row r="82" spans="1:5" ht="43.5" customHeight="1" x14ac:dyDescent="0.2">
      <c r="A82" s="146" t="s">
        <v>159</v>
      </c>
      <c r="B82" s="145" t="s">
        <v>158</v>
      </c>
      <c r="C82" s="144">
        <v>518642.43459999992</v>
      </c>
      <c r="D82" s="144">
        <v>506545.11361205002</v>
      </c>
      <c r="E82" s="144">
        <v>97.667502660618226</v>
      </c>
    </row>
    <row r="83" spans="1:5" ht="18.75" x14ac:dyDescent="0.2">
      <c r="A83" s="143" t="s">
        <v>157</v>
      </c>
      <c r="B83" s="142" t="s">
        <v>156</v>
      </c>
      <c r="C83" s="141">
        <v>236209.96179999999</v>
      </c>
      <c r="D83" s="141">
        <v>230706.83121231</v>
      </c>
      <c r="E83" s="141">
        <v>97.670237721663284</v>
      </c>
    </row>
    <row r="84" spans="1:5" ht="18.75" x14ac:dyDescent="0.2">
      <c r="A84" s="143" t="s">
        <v>155</v>
      </c>
      <c r="B84" s="142" t="s">
        <v>154</v>
      </c>
      <c r="C84" s="141">
        <v>111457.35010000003</v>
      </c>
      <c r="D84" s="141">
        <v>110316.67562847999</v>
      </c>
      <c r="E84" s="141">
        <v>98.976582100241387</v>
      </c>
    </row>
    <row r="85" spans="1:5" ht="18.75" x14ac:dyDescent="0.2">
      <c r="A85" s="143" t="s">
        <v>153</v>
      </c>
      <c r="B85" s="142" t="s">
        <v>152</v>
      </c>
      <c r="C85" s="141">
        <v>24.081199999999995</v>
      </c>
      <c r="D85" s="141">
        <v>24.081199999999999</v>
      </c>
      <c r="E85" s="141">
        <v>100.00000000000003</v>
      </c>
    </row>
    <row r="86" spans="1:5" ht="18.75" x14ac:dyDescent="0.2">
      <c r="A86" s="143" t="s">
        <v>151</v>
      </c>
      <c r="B86" s="142" t="s">
        <v>150</v>
      </c>
      <c r="C86" s="141">
        <v>440.99029999999999</v>
      </c>
      <c r="D86" s="141">
        <v>440.99029999999999</v>
      </c>
      <c r="E86" s="141">
        <v>100</v>
      </c>
    </row>
    <row r="87" spans="1:5" ht="18.75" x14ac:dyDescent="0.2">
      <c r="A87" s="143" t="s">
        <v>149</v>
      </c>
      <c r="B87" s="142" t="s">
        <v>148</v>
      </c>
      <c r="C87" s="141">
        <v>37442.430500000002</v>
      </c>
      <c r="D87" s="141">
        <v>36011.242068929998</v>
      </c>
      <c r="E87" s="141">
        <v>96.177629464866058</v>
      </c>
    </row>
    <row r="88" spans="1:5" ht="31.5" x14ac:dyDescent="0.2">
      <c r="A88" s="143" t="s">
        <v>147</v>
      </c>
      <c r="B88" s="142" t="s">
        <v>146</v>
      </c>
      <c r="C88" s="141">
        <v>3675.8167999999996</v>
      </c>
      <c r="D88" s="141">
        <v>3675.8168000000001</v>
      </c>
      <c r="E88" s="141">
        <v>100.00000000000003</v>
      </c>
    </row>
    <row r="89" spans="1:5" ht="18.75" x14ac:dyDescent="0.2">
      <c r="A89" s="143" t="s">
        <v>145</v>
      </c>
      <c r="B89" s="142" t="s">
        <v>144</v>
      </c>
      <c r="C89" s="141">
        <v>18552.703899999997</v>
      </c>
      <c r="D89" s="141">
        <v>18382.514762330004</v>
      </c>
      <c r="E89" s="141">
        <v>99.08267205369458</v>
      </c>
    </row>
    <row r="90" spans="1:5" ht="18.75" x14ac:dyDescent="0.2">
      <c r="A90" s="143" t="s">
        <v>143</v>
      </c>
      <c r="B90" s="142" t="s">
        <v>142</v>
      </c>
      <c r="C90" s="141">
        <v>19059.231900000002</v>
      </c>
      <c r="D90" s="141">
        <v>18686.283391950001</v>
      </c>
      <c r="E90" s="141">
        <v>98.043213336157578</v>
      </c>
    </row>
    <row r="91" spans="1:5" ht="18.75" x14ac:dyDescent="0.2">
      <c r="A91" s="143" t="s">
        <v>141</v>
      </c>
      <c r="B91" s="142" t="s">
        <v>140</v>
      </c>
      <c r="C91" s="141">
        <v>91779.868100000007</v>
      </c>
      <c r="D91" s="141">
        <v>88300.678248049997</v>
      </c>
      <c r="E91" s="141">
        <v>96.209201512297653</v>
      </c>
    </row>
    <row r="92" spans="1:5" ht="39.75" customHeight="1" x14ac:dyDescent="0.2">
      <c r="A92" s="146" t="s">
        <v>139</v>
      </c>
      <c r="B92" s="145" t="s">
        <v>138</v>
      </c>
      <c r="C92" s="144">
        <v>4600286.310800002</v>
      </c>
      <c r="D92" s="144">
        <v>4589715.0492607709</v>
      </c>
      <c r="E92" s="144">
        <v>99.770204269364427</v>
      </c>
    </row>
    <row r="93" spans="1:5" ht="18.75" x14ac:dyDescent="0.2">
      <c r="A93" s="143" t="s">
        <v>137</v>
      </c>
      <c r="B93" s="142" t="s">
        <v>136</v>
      </c>
      <c r="C93" s="141">
        <v>3265499.6478999997</v>
      </c>
      <c r="D93" s="141">
        <v>3265327.5572227002</v>
      </c>
      <c r="E93" s="141">
        <v>99.994730035343593</v>
      </c>
    </row>
    <row r="94" spans="1:5" ht="18.75" x14ac:dyDescent="0.2">
      <c r="A94" s="143" t="s">
        <v>135</v>
      </c>
      <c r="B94" s="142" t="s">
        <v>134</v>
      </c>
      <c r="C94" s="141">
        <v>11963.7444</v>
      </c>
      <c r="D94" s="141">
        <v>11860.9342695</v>
      </c>
      <c r="E94" s="141">
        <v>99.140652566097955</v>
      </c>
    </row>
    <row r="95" spans="1:5" ht="18.75" x14ac:dyDescent="0.2">
      <c r="A95" s="143" t="s">
        <v>133</v>
      </c>
      <c r="B95" s="142" t="s">
        <v>132</v>
      </c>
      <c r="C95" s="141">
        <v>860155.40139999986</v>
      </c>
      <c r="D95" s="141">
        <v>852186.60415737005</v>
      </c>
      <c r="E95" s="141">
        <v>99.073563075967471</v>
      </c>
    </row>
    <row r="96" spans="1:5" ht="18.75" x14ac:dyDescent="0.2">
      <c r="A96" s="143" t="s">
        <v>131</v>
      </c>
      <c r="B96" s="142" t="s">
        <v>130</v>
      </c>
      <c r="C96" s="141">
        <v>453387.03359999997</v>
      </c>
      <c r="D96" s="141">
        <v>451482.18224021996</v>
      </c>
      <c r="E96" s="141">
        <v>99.579861968116944</v>
      </c>
    </row>
    <row r="97" spans="1:5" ht="31.5" customHeight="1" x14ac:dyDescent="0.2">
      <c r="A97" s="143" t="s">
        <v>129</v>
      </c>
      <c r="B97" s="142" t="s">
        <v>128</v>
      </c>
      <c r="C97" s="141">
        <v>135.79019999999997</v>
      </c>
      <c r="D97" s="141">
        <v>124.752728</v>
      </c>
      <c r="E97" s="141">
        <v>91.871672624386761</v>
      </c>
    </row>
    <row r="98" spans="1:5" ht="18.75" x14ac:dyDescent="0.2">
      <c r="A98" s="143" t="s">
        <v>127</v>
      </c>
      <c r="B98" s="142" t="s">
        <v>126</v>
      </c>
      <c r="C98" s="141">
        <v>9144.6933000000008</v>
      </c>
      <c r="D98" s="141">
        <v>8733.0186429799996</v>
      </c>
      <c r="E98" s="141">
        <v>95.498212531414254</v>
      </c>
    </row>
    <row r="99" spans="1:5" ht="45.75" customHeight="1" x14ac:dyDescent="0.2">
      <c r="A99" s="146" t="s">
        <v>125</v>
      </c>
      <c r="B99" s="145" t="s">
        <v>124</v>
      </c>
      <c r="C99" s="144">
        <v>67149.345899999986</v>
      </c>
      <c r="D99" s="144">
        <v>59629.880673659994</v>
      </c>
      <c r="E99" s="144">
        <v>88.801878669766765</v>
      </c>
    </row>
    <row r="100" spans="1:5" ht="18.75" x14ac:dyDescent="0.2">
      <c r="A100" s="143" t="s">
        <v>123</v>
      </c>
      <c r="B100" s="142" t="s">
        <v>122</v>
      </c>
      <c r="C100" s="141">
        <v>5680.279199999999</v>
      </c>
      <c r="D100" s="141">
        <v>5678.6266266499997</v>
      </c>
      <c r="E100" s="141">
        <v>99.970906828840398</v>
      </c>
    </row>
    <row r="101" spans="1:5" ht="18.75" x14ac:dyDescent="0.2">
      <c r="A101" s="143" t="s">
        <v>121</v>
      </c>
      <c r="B101" s="142" t="s">
        <v>120</v>
      </c>
      <c r="C101" s="141">
        <v>4839.9056</v>
      </c>
      <c r="D101" s="141">
        <v>4654.9767396800007</v>
      </c>
      <c r="E101" s="141">
        <v>96.179081254807969</v>
      </c>
    </row>
    <row r="102" spans="1:5" ht="18.75" x14ac:dyDescent="0.2">
      <c r="A102" s="143" t="s">
        <v>119</v>
      </c>
      <c r="B102" s="142" t="s">
        <v>118</v>
      </c>
      <c r="C102" s="141">
        <v>55153.311999999998</v>
      </c>
      <c r="D102" s="141">
        <v>47951.651440589994</v>
      </c>
      <c r="E102" s="141">
        <v>86.942469457845064</v>
      </c>
    </row>
    <row r="103" spans="1:5" ht="31.5" x14ac:dyDescent="0.2">
      <c r="A103" s="143" t="s">
        <v>117</v>
      </c>
      <c r="B103" s="142" t="s">
        <v>116</v>
      </c>
      <c r="C103" s="141">
        <v>270.10790000000003</v>
      </c>
      <c r="D103" s="141">
        <v>268.60769900000003</v>
      </c>
      <c r="E103" s="141">
        <v>99.444591957510312</v>
      </c>
    </row>
    <row r="104" spans="1:5" ht="18.75" x14ac:dyDescent="0.2">
      <c r="A104" s="143" t="s">
        <v>115</v>
      </c>
      <c r="B104" s="142" t="s">
        <v>114</v>
      </c>
      <c r="C104" s="141">
        <v>1205.7411999999999</v>
      </c>
      <c r="D104" s="141">
        <v>1076.0181677400001</v>
      </c>
      <c r="E104" s="141">
        <v>89.241220897154392</v>
      </c>
    </row>
    <row r="105" spans="1:5" ht="43.5" customHeight="1" x14ac:dyDescent="0.2">
      <c r="A105" s="146" t="s">
        <v>113</v>
      </c>
      <c r="B105" s="145" t="s">
        <v>112</v>
      </c>
      <c r="C105" s="144">
        <v>76701.516399999979</v>
      </c>
      <c r="D105" s="144">
        <v>76607.670190240009</v>
      </c>
      <c r="E105" s="144">
        <v>99.877647517070514</v>
      </c>
    </row>
    <row r="106" spans="1:5" ht="18.75" x14ac:dyDescent="0.2">
      <c r="A106" s="143" t="s">
        <v>111</v>
      </c>
      <c r="B106" s="142" t="s">
        <v>110</v>
      </c>
      <c r="C106" s="141">
        <v>60760.236099999995</v>
      </c>
      <c r="D106" s="141">
        <v>60680.605604750002</v>
      </c>
      <c r="E106" s="141">
        <v>99.868943077971366</v>
      </c>
    </row>
    <row r="107" spans="1:5" ht="34.5" customHeight="1" x14ac:dyDescent="0.2">
      <c r="A107" s="143" t="s">
        <v>109</v>
      </c>
      <c r="B107" s="142" t="s">
        <v>108</v>
      </c>
      <c r="C107" s="141">
        <v>5077.036399999999</v>
      </c>
      <c r="D107" s="141">
        <v>5069.36877637</v>
      </c>
      <c r="E107" s="141">
        <v>99.848974420786135</v>
      </c>
    </row>
    <row r="108" spans="1:5" ht="34.5" customHeight="1" x14ac:dyDescent="0.2">
      <c r="A108" s="143" t="s">
        <v>107</v>
      </c>
      <c r="B108" s="142" t="s">
        <v>106</v>
      </c>
      <c r="C108" s="141">
        <v>14.2034</v>
      </c>
      <c r="D108" s="141">
        <v>14.2034</v>
      </c>
      <c r="E108" s="141">
        <v>100</v>
      </c>
    </row>
    <row r="109" spans="1:5" ht="18.75" x14ac:dyDescent="0.2">
      <c r="A109" s="143" t="s">
        <v>105</v>
      </c>
      <c r="B109" s="142" t="s">
        <v>104</v>
      </c>
      <c r="C109" s="141">
        <v>10850.040499999999</v>
      </c>
      <c r="D109" s="141">
        <v>10843.492409120001</v>
      </c>
      <c r="E109" s="141">
        <v>99.939649157254323</v>
      </c>
    </row>
    <row r="110" spans="1:5" ht="54.75" customHeight="1" x14ac:dyDescent="0.2">
      <c r="A110" s="146" t="s">
        <v>103</v>
      </c>
      <c r="B110" s="145" t="s">
        <v>102</v>
      </c>
      <c r="C110" s="144">
        <v>639556.90989999997</v>
      </c>
      <c r="D110" s="144">
        <v>621264.17672659992</v>
      </c>
      <c r="E110" s="144">
        <v>97.139780230619309</v>
      </c>
    </row>
    <row r="111" spans="1:5" ht="31.5" x14ac:dyDescent="0.2">
      <c r="A111" s="143" t="s">
        <v>101</v>
      </c>
      <c r="B111" s="142" t="s">
        <v>100</v>
      </c>
      <c r="C111" s="141">
        <v>475681.68060000002</v>
      </c>
      <c r="D111" s="141">
        <v>458951.11939095001</v>
      </c>
      <c r="E111" s="141">
        <v>96.482824146612728</v>
      </c>
    </row>
    <row r="112" spans="1:5" ht="18.75" x14ac:dyDescent="0.2">
      <c r="A112" s="143" t="s">
        <v>99</v>
      </c>
      <c r="B112" s="142" t="s">
        <v>98</v>
      </c>
      <c r="C112" s="141">
        <v>163875.22930000001</v>
      </c>
      <c r="D112" s="141">
        <v>162313.05733565</v>
      </c>
      <c r="E112" s="141">
        <v>99.04673087505482</v>
      </c>
    </row>
    <row r="113" spans="1:5" ht="56.25" customHeight="1" x14ac:dyDescent="0.2">
      <c r="A113" s="146" t="s">
        <v>97</v>
      </c>
      <c r="B113" s="145" t="s">
        <v>96</v>
      </c>
      <c r="C113" s="144">
        <v>673685.09230000013</v>
      </c>
      <c r="D113" s="144">
        <v>672037.94183274999</v>
      </c>
      <c r="E113" s="144">
        <v>99.755501422537534</v>
      </c>
    </row>
    <row r="114" spans="1:5" ht="47.25" x14ac:dyDescent="0.2">
      <c r="A114" s="143" t="s">
        <v>95</v>
      </c>
      <c r="B114" s="142" t="s">
        <v>94</v>
      </c>
      <c r="C114" s="141">
        <v>514599.7279</v>
      </c>
      <c r="D114" s="141">
        <v>513674.68660000002</v>
      </c>
      <c r="E114" s="141">
        <v>99.820240616182417</v>
      </c>
    </row>
    <row r="115" spans="1:5" ht="18.75" x14ac:dyDescent="0.2">
      <c r="A115" s="143" t="s">
        <v>93</v>
      </c>
      <c r="B115" s="142" t="s">
        <v>92</v>
      </c>
      <c r="C115" s="141">
        <v>142600.67070000002</v>
      </c>
      <c r="D115" s="141">
        <v>142489.60000000001</v>
      </c>
      <c r="E115" s="141">
        <v>99.922110674897397</v>
      </c>
    </row>
    <row r="116" spans="1:5" ht="18.75" customHeight="1" x14ac:dyDescent="0.2">
      <c r="A116" s="143" t="s">
        <v>91</v>
      </c>
      <c r="B116" s="142" t="s">
        <v>90</v>
      </c>
      <c r="C116" s="141">
        <v>16484.693700000003</v>
      </c>
      <c r="D116" s="141">
        <v>15873.655232749999</v>
      </c>
      <c r="E116" s="141">
        <v>96.293298023183752</v>
      </c>
    </row>
    <row r="120" spans="1:5" x14ac:dyDescent="0.2">
      <c r="D120" s="140"/>
    </row>
    <row r="121" spans="1:5" x14ac:dyDescent="0.2">
      <c r="D121" s="140"/>
    </row>
    <row r="122" spans="1:5" x14ac:dyDescent="0.2">
      <c r="D122" s="140"/>
    </row>
  </sheetData>
  <autoFilter ref="A9:E116"/>
  <mergeCells count="3">
    <mergeCell ref="A1:E1"/>
    <mergeCell ref="A4:E4"/>
    <mergeCell ref="A6:E6"/>
  </mergeCells>
  <pageMargins left="0.68" right="0.31496062992125984" top="0.28000000000000003" bottom="0.38" header="0.19685039370078741" footer="0.23622047244094491"/>
  <pageSetup paperSize="9" scale="75" fitToHeight="0" orientation="portrait" r:id="rId1"/>
  <headerFooter alignWithMargins="0">
    <oddFooter>&amp;R&amp;"Times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tabSelected="1" zoomScale="70" zoomScaleNormal="70" workbookViewId="0">
      <selection activeCell="K12" sqref="K12"/>
    </sheetView>
  </sheetViews>
  <sheetFormatPr defaultRowHeight="12.75" x14ac:dyDescent="0.2"/>
  <cols>
    <col min="1" max="1" width="51.42578125" style="156" customWidth="1"/>
    <col min="2" max="2" width="4.7109375" style="156" customWidth="1"/>
    <col min="3" max="3" width="14.7109375" style="158" customWidth="1"/>
    <col min="4" max="4" width="12.42578125" style="158" customWidth="1"/>
    <col min="5" max="5" width="15.42578125" style="158" customWidth="1"/>
    <col min="6" max="6" width="14.7109375" style="158" customWidth="1"/>
    <col min="7" max="7" width="14" style="158" customWidth="1"/>
    <col min="8" max="8" width="15.28515625" style="158" customWidth="1"/>
    <col min="9" max="9" width="14.7109375" style="158" customWidth="1"/>
    <col min="10" max="10" width="19.28515625" style="157" customWidth="1"/>
    <col min="11" max="11" width="15.42578125" style="156" customWidth="1"/>
    <col min="12" max="12" width="13.5703125" style="156" customWidth="1"/>
    <col min="13" max="16384" width="9.140625" style="156"/>
  </cols>
  <sheetData>
    <row r="1" spans="1:12" ht="20.25" x14ac:dyDescent="0.2">
      <c r="K1" s="201" t="s">
        <v>450</v>
      </c>
      <c r="L1" s="201"/>
    </row>
    <row r="2" spans="1:12" ht="12.75" customHeight="1" x14ac:dyDescent="0.2">
      <c r="A2" s="200" t="s">
        <v>449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7.75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20.25" x14ac:dyDescent="0.2">
      <c r="A4" s="200" t="s">
        <v>448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2">
      <c r="A5" s="199" t="s">
        <v>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51" x14ac:dyDescent="0.2">
      <c r="A6" s="178" t="s">
        <v>447</v>
      </c>
      <c r="B6" s="175" t="s">
        <v>446</v>
      </c>
      <c r="C6" s="175" t="s">
        <v>445</v>
      </c>
      <c r="D6" s="175" t="s">
        <v>444</v>
      </c>
      <c r="E6" s="175" t="s">
        <v>443</v>
      </c>
      <c r="F6" s="175" t="s">
        <v>442</v>
      </c>
      <c r="G6" s="177" t="s">
        <v>307</v>
      </c>
      <c r="H6" s="177" t="s">
        <v>441</v>
      </c>
      <c r="I6" s="175" t="s">
        <v>440</v>
      </c>
      <c r="J6" s="180" t="s">
        <v>439</v>
      </c>
      <c r="K6" s="179" t="s">
        <v>438</v>
      </c>
      <c r="L6" s="179" t="s">
        <v>437</v>
      </c>
    </row>
    <row r="7" spans="1:12" x14ac:dyDescent="0.2">
      <c r="A7" s="178" t="s">
        <v>436</v>
      </c>
      <c r="B7" s="175" t="s">
        <v>435</v>
      </c>
      <c r="C7" s="175" t="s">
        <v>434</v>
      </c>
      <c r="D7" s="175" t="s">
        <v>433</v>
      </c>
      <c r="E7" s="175" t="s">
        <v>432</v>
      </c>
      <c r="F7" s="175" t="s">
        <v>431</v>
      </c>
      <c r="G7" s="177" t="s">
        <v>430</v>
      </c>
      <c r="H7" s="177" t="s">
        <v>429</v>
      </c>
      <c r="I7" s="175" t="s">
        <v>428</v>
      </c>
      <c r="J7" s="176" t="s">
        <v>427</v>
      </c>
      <c r="K7" s="175" t="s">
        <v>426</v>
      </c>
      <c r="L7" s="175" t="s">
        <v>425</v>
      </c>
    </row>
    <row r="8" spans="1:12" s="170" customFormat="1" ht="15.75" x14ac:dyDescent="0.2">
      <c r="A8" s="174" t="s">
        <v>424</v>
      </c>
      <c r="B8" s="173"/>
      <c r="C8" s="171">
        <v>15924732.699999999</v>
      </c>
      <c r="D8" s="171">
        <v>708239.43550000002</v>
      </c>
      <c r="E8" s="171">
        <v>15850694.112499999</v>
      </c>
      <c r="F8" s="171">
        <v>707987.36100000003</v>
      </c>
      <c r="G8" s="171">
        <v>16636385.699999999</v>
      </c>
      <c r="H8" s="171">
        <v>15928146.2645</v>
      </c>
      <c r="I8" s="171">
        <v>16426798.4944</v>
      </c>
      <c r="J8" s="172">
        <v>99.978568757750168</v>
      </c>
      <c r="K8" s="171">
        <v>99.535072274586469</v>
      </c>
      <c r="L8" s="171">
        <v>98.742809325707697</v>
      </c>
    </row>
    <row r="9" spans="1:12" s="165" customFormat="1" ht="15.75" x14ac:dyDescent="0.25">
      <c r="A9" s="169" t="s">
        <v>423</v>
      </c>
      <c r="B9" s="168"/>
      <c r="C9" s="167"/>
      <c r="D9" s="167"/>
      <c r="E9" s="167"/>
      <c r="F9" s="167"/>
      <c r="G9" s="167"/>
      <c r="H9" s="167"/>
      <c r="I9" s="167"/>
      <c r="J9" s="167"/>
      <c r="K9" s="167"/>
      <c r="L9" s="166"/>
    </row>
    <row r="10" spans="1:12" ht="25.5" x14ac:dyDescent="0.2">
      <c r="A10" s="164" t="s">
        <v>422</v>
      </c>
      <c r="B10" s="163" t="s">
        <v>421</v>
      </c>
      <c r="C10" s="160">
        <v>384594.81210000004</v>
      </c>
      <c r="D10" s="160">
        <v>0</v>
      </c>
      <c r="E10" s="160">
        <v>383965.93339999998</v>
      </c>
      <c r="F10" s="160">
        <v>0</v>
      </c>
      <c r="G10" s="160">
        <v>384594.81210000004</v>
      </c>
      <c r="H10" s="160">
        <f t="shared" ref="H10:H41" si="0">G10-D10</f>
        <v>384594.81210000004</v>
      </c>
      <c r="I10" s="160">
        <v>375243.38130000001</v>
      </c>
      <c r="J10" s="160">
        <f t="shared" ref="J10:J41" si="1">C10/H10*100</f>
        <v>100</v>
      </c>
      <c r="K10" s="160">
        <f t="shared" ref="K10:K41" si="2">E10/C10*100</f>
        <v>99.836482791703247</v>
      </c>
      <c r="L10" s="160">
        <f t="shared" ref="L10:L16" si="3">I10/G10*100</f>
        <v>97.568497934504506</v>
      </c>
    </row>
    <row r="11" spans="1:12" ht="25.5" x14ac:dyDescent="0.2">
      <c r="A11" s="164" t="s">
        <v>420</v>
      </c>
      <c r="B11" s="163" t="s">
        <v>419</v>
      </c>
      <c r="C11" s="160">
        <v>432823.89480000001</v>
      </c>
      <c r="D11" s="160">
        <v>219.65</v>
      </c>
      <c r="E11" s="160">
        <v>432779.25639999995</v>
      </c>
      <c r="F11" s="160">
        <v>218</v>
      </c>
      <c r="G11" s="160">
        <v>433243.54480000003</v>
      </c>
      <c r="H11" s="160">
        <f t="shared" si="0"/>
        <v>433023.89480000001</v>
      </c>
      <c r="I11" s="160">
        <v>429534.90600000002</v>
      </c>
      <c r="J11" s="160">
        <f t="shared" si="1"/>
        <v>99.953813172344127</v>
      </c>
      <c r="K11" s="160">
        <f t="shared" si="2"/>
        <v>99.989686706178574</v>
      </c>
      <c r="L11" s="160">
        <f t="shared" si="3"/>
        <v>99.143982906493846</v>
      </c>
    </row>
    <row r="12" spans="1:12" ht="25.5" x14ac:dyDescent="0.2">
      <c r="A12" s="164" t="s">
        <v>418</v>
      </c>
      <c r="B12" s="163" t="s">
        <v>417</v>
      </c>
      <c r="C12" s="160">
        <v>1160717.7945999999</v>
      </c>
      <c r="D12" s="160">
        <v>57235.802499999998</v>
      </c>
      <c r="E12" s="160">
        <v>1156369.0255</v>
      </c>
      <c r="F12" s="160">
        <v>56985.631500000003</v>
      </c>
      <c r="G12" s="160">
        <v>1217953.5970999999</v>
      </c>
      <c r="H12" s="160">
        <f t="shared" si="0"/>
        <v>1160717.7945999999</v>
      </c>
      <c r="I12" s="160">
        <v>1208345.4908</v>
      </c>
      <c r="J12" s="160">
        <f t="shared" si="1"/>
        <v>100</v>
      </c>
      <c r="K12" s="160">
        <f t="shared" si="2"/>
        <v>99.62533794861838</v>
      </c>
      <c r="L12" s="160">
        <f t="shared" si="3"/>
        <v>99.211127064046025</v>
      </c>
    </row>
    <row r="13" spans="1:12" ht="25.5" x14ac:dyDescent="0.2">
      <c r="A13" s="164" t="s">
        <v>416</v>
      </c>
      <c r="B13" s="163" t="s">
        <v>415</v>
      </c>
      <c r="C13" s="160">
        <v>39900.940799999997</v>
      </c>
      <c r="D13" s="160">
        <v>0</v>
      </c>
      <c r="E13" s="160">
        <v>39900.892899999999</v>
      </c>
      <c r="F13" s="160">
        <v>0</v>
      </c>
      <c r="G13" s="160">
        <v>39900.940799999997</v>
      </c>
      <c r="H13" s="160">
        <f t="shared" si="0"/>
        <v>39900.940799999997</v>
      </c>
      <c r="I13" s="160">
        <v>39526.310100000002</v>
      </c>
      <c r="J13" s="160">
        <f t="shared" si="1"/>
        <v>100</v>
      </c>
      <c r="K13" s="160">
        <f t="shared" si="2"/>
        <v>99.999879952705285</v>
      </c>
      <c r="L13" s="160">
        <f t="shared" si="3"/>
        <v>99.061098078168641</v>
      </c>
    </row>
    <row r="14" spans="1:12" ht="38.25" x14ac:dyDescent="0.2">
      <c r="A14" s="164" t="s">
        <v>414</v>
      </c>
      <c r="B14" s="163" t="s">
        <v>413</v>
      </c>
      <c r="C14" s="160">
        <v>82315.317500000005</v>
      </c>
      <c r="D14" s="160">
        <v>0</v>
      </c>
      <c r="E14" s="160">
        <v>82296.669599999994</v>
      </c>
      <c r="F14" s="160">
        <v>0</v>
      </c>
      <c r="G14" s="160">
        <v>82315.317500000005</v>
      </c>
      <c r="H14" s="160">
        <f t="shared" si="0"/>
        <v>82315.317500000005</v>
      </c>
      <c r="I14" s="160">
        <v>79843.625499999995</v>
      </c>
      <c r="J14" s="160">
        <f t="shared" si="1"/>
        <v>100</v>
      </c>
      <c r="K14" s="160">
        <f t="shared" si="2"/>
        <v>99.977345771642064</v>
      </c>
      <c r="L14" s="160">
        <f t="shared" si="3"/>
        <v>96.997287898452171</v>
      </c>
    </row>
    <row r="15" spans="1:12" ht="25.5" x14ac:dyDescent="0.2">
      <c r="A15" s="164" t="s">
        <v>412</v>
      </c>
      <c r="B15" s="163" t="s">
        <v>411</v>
      </c>
      <c r="C15" s="160">
        <v>77917.377699999997</v>
      </c>
      <c r="D15" s="160">
        <v>9.7597999999999985</v>
      </c>
      <c r="E15" s="160">
        <v>77784.106799999994</v>
      </c>
      <c r="F15" s="160">
        <v>9.7597999999999985</v>
      </c>
      <c r="G15" s="160">
        <v>77927.137499999997</v>
      </c>
      <c r="H15" s="160">
        <f t="shared" si="0"/>
        <v>77917.377699999997</v>
      </c>
      <c r="I15" s="160">
        <v>75399.936900000001</v>
      </c>
      <c r="J15" s="160">
        <f t="shared" si="1"/>
        <v>100</v>
      </c>
      <c r="K15" s="160">
        <f t="shared" si="2"/>
        <v>99.828958694537789</v>
      </c>
      <c r="L15" s="160">
        <f t="shared" si="3"/>
        <v>96.756969804004427</v>
      </c>
    </row>
    <row r="16" spans="1:12" ht="38.25" x14ac:dyDescent="0.2">
      <c r="A16" s="164" t="s">
        <v>410</v>
      </c>
      <c r="B16" s="163" t="s">
        <v>409</v>
      </c>
      <c r="C16" s="160">
        <v>846997.95460000006</v>
      </c>
      <c r="D16" s="160">
        <v>677.35669999999993</v>
      </c>
      <c r="E16" s="160">
        <v>846812.04189999995</v>
      </c>
      <c r="F16" s="160">
        <v>677.35669999999993</v>
      </c>
      <c r="G16" s="160">
        <v>847675.31129999994</v>
      </c>
      <c r="H16" s="160">
        <f t="shared" si="0"/>
        <v>846997.95459999994</v>
      </c>
      <c r="I16" s="160">
        <v>841051.09370000008</v>
      </c>
      <c r="J16" s="160">
        <f t="shared" si="1"/>
        <v>100.00000000000003</v>
      </c>
      <c r="K16" s="160">
        <f t="shared" si="2"/>
        <v>99.978050395636686</v>
      </c>
      <c r="L16" s="160">
        <f t="shared" si="3"/>
        <v>99.218543053962378</v>
      </c>
    </row>
    <row r="17" spans="1:12" ht="25.5" x14ac:dyDescent="0.2">
      <c r="A17" s="164" t="s">
        <v>408</v>
      </c>
      <c r="B17" s="163" t="s">
        <v>407</v>
      </c>
      <c r="C17" s="160">
        <v>38.056400000000004</v>
      </c>
      <c r="D17" s="160">
        <v>0</v>
      </c>
      <c r="E17" s="160">
        <v>38.023900000000005</v>
      </c>
      <c r="F17" s="160">
        <v>0</v>
      </c>
      <c r="G17" s="160">
        <v>38.056400000000004</v>
      </c>
      <c r="H17" s="160">
        <f t="shared" si="0"/>
        <v>38.056400000000004</v>
      </c>
      <c r="I17" s="160">
        <v>113.41680000000001</v>
      </c>
      <c r="J17" s="160">
        <f t="shared" si="1"/>
        <v>100</v>
      </c>
      <c r="K17" s="160">
        <f t="shared" si="2"/>
        <v>99.914600435143626</v>
      </c>
      <c r="L17" s="160" t="s">
        <v>406</v>
      </c>
    </row>
    <row r="18" spans="1:12" ht="51" x14ac:dyDescent="0.2">
      <c r="A18" s="164" t="s">
        <v>405</v>
      </c>
      <c r="B18" s="163" t="s">
        <v>404</v>
      </c>
      <c r="C18" s="160">
        <v>188853.1306</v>
      </c>
      <c r="D18" s="160">
        <v>160.27950000000001</v>
      </c>
      <c r="E18" s="160">
        <v>186879.35190000001</v>
      </c>
      <c r="F18" s="160">
        <v>160.27950000000001</v>
      </c>
      <c r="G18" s="160">
        <v>189013.41010000001</v>
      </c>
      <c r="H18" s="160">
        <f t="shared" si="0"/>
        <v>188853.1306</v>
      </c>
      <c r="I18" s="160">
        <v>184927.7047</v>
      </c>
      <c r="J18" s="160">
        <f t="shared" si="1"/>
        <v>100</v>
      </c>
      <c r="K18" s="160">
        <f t="shared" si="2"/>
        <v>98.954860481407351</v>
      </c>
      <c r="L18" s="160">
        <f t="shared" ref="L18:L46" si="4">I18/G18*100</f>
        <v>97.838404482603423</v>
      </c>
    </row>
    <row r="19" spans="1:12" ht="25.5" x14ac:dyDescent="0.2">
      <c r="A19" s="164" t="s">
        <v>403</v>
      </c>
      <c r="B19" s="163" t="s">
        <v>402</v>
      </c>
      <c r="C19" s="160">
        <v>94578.632900000011</v>
      </c>
      <c r="D19" s="160">
        <v>39</v>
      </c>
      <c r="E19" s="160">
        <v>93722.242400000003</v>
      </c>
      <c r="F19" s="160">
        <v>39</v>
      </c>
      <c r="G19" s="160">
        <v>94617.632900000011</v>
      </c>
      <c r="H19" s="160">
        <f t="shared" si="0"/>
        <v>94578.632900000011</v>
      </c>
      <c r="I19" s="160">
        <v>89918.809699999998</v>
      </c>
      <c r="J19" s="160">
        <f t="shared" si="1"/>
        <v>100</v>
      </c>
      <c r="K19" s="160">
        <f t="shared" si="2"/>
        <v>99.09452011121212</v>
      </c>
      <c r="L19" s="160">
        <f t="shared" si="4"/>
        <v>95.033882104230898</v>
      </c>
    </row>
    <row r="20" spans="1:12" ht="25.5" x14ac:dyDescent="0.2">
      <c r="A20" s="164" t="s">
        <v>401</v>
      </c>
      <c r="B20" s="163" t="s">
        <v>400</v>
      </c>
      <c r="C20" s="160">
        <v>30119.3639</v>
      </c>
      <c r="D20" s="160">
        <v>0</v>
      </c>
      <c r="E20" s="160">
        <v>30119.363699999998</v>
      </c>
      <c r="F20" s="160">
        <v>0</v>
      </c>
      <c r="G20" s="160">
        <v>30119.3639</v>
      </c>
      <c r="H20" s="160">
        <f t="shared" si="0"/>
        <v>30119.3639</v>
      </c>
      <c r="I20" s="160">
        <v>28786.752100000002</v>
      </c>
      <c r="J20" s="160">
        <f t="shared" si="1"/>
        <v>100</v>
      </c>
      <c r="K20" s="160">
        <f t="shared" si="2"/>
        <v>99.999999335975346</v>
      </c>
      <c r="L20" s="160">
        <f t="shared" si="4"/>
        <v>95.575564595505952</v>
      </c>
    </row>
    <row r="21" spans="1:12" ht="25.5" x14ac:dyDescent="0.2">
      <c r="A21" s="164" t="s">
        <v>399</v>
      </c>
      <c r="B21" s="163" t="s">
        <v>398</v>
      </c>
      <c r="C21" s="160">
        <v>62542.8079</v>
      </c>
      <c r="D21" s="160">
        <v>1152</v>
      </c>
      <c r="E21" s="160">
        <v>62493.388700000003</v>
      </c>
      <c r="F21" s="160">
        <v>1152</v>
      </c>
      <c r="G21" s="160">
        <v>63694.8079</v>
      </c>
      <c r="H21" s="160">
        <f t="shared" si="0"/>
        <v>62542.8079</v>
      </c>
      <c r="I21" s="160">
        <v>56065.256200000003</v>
      </c>
      <c r="J21" s="160">
        <f t="shared" si="1"/>
        <v>100</v>
      </c>
      <c r="K21" s="160">
        <f t="shared" si="2"/>
        <v>99.920983400555002</v>
      </c>
      <c r="L21" s="160">
        <f t="shared" si="4"/>
        <v>88.021705455210281</v>
      </c>
    </row>
    <row r="22" spans="1:12" ht="25.5" x14ac:dyDescent="0.2">
      <c r="A22" s="164" t="s">
        <v>397</v>
      </c>
      <c r="B22" s="163" t="s">
        <v>396</v>
      </c>
      <c r="C22" s="160">
        <v>148093.78969999999</v>
      </c>
      <c r="D22" s="160">
        <v>314.47800000000001</v>
      </c>
      <c r="E22" s="160">
        <v>148017.13640000002</v>
      </c>
      <c r="F22" s="160">
        <v>314.34120000000001</v>
      </c>
      <c r="G22" s="160">
        <v>148408.2677</v>
      </c>
      <c r="H22" s="160">
        <f t="shared" si="0"/>
        <v>148093.78969999999</v>
      </c>
      <c r="I22" s="160">
        <v>147056.10339999999</v>
      </c>
      <c r="J22" s="160">
        <f t="shared" si="1"/>
        <v>100</v>
      </c>
      <c r="K22" s="160">
        <f t="shared" si="2"/>
        <v>99.948240030756679</v>
      </c>
      <c r="L22" s="160">
        <f t="shared" si="4"/>
        <v>99.088888832842287</v>
      </c>
    </row>
    <row r="23" spans="1:12" ht="25.5" x14ac:dyDescent="0.2">
      <c r="A23" s="164" t="s">
        <v>395</v>
      </c>
      <c r="B23" s="163" t="s">
        <v>394</v>
      </c>
      <c r="C23" s="160">
        <v>108157.21740000001</v>
      </c>
      <c r="D23" s="160">
        <v>0</v>
      </c>
      <c r="E23" s="160">
        <v>108077.4017</v>
      </c>
      <c r="F23" s="160">
        <v>0</v>
      </c>
      <c r="G23" s="160">
        <v>108157.21740000001</v>
      </c>
      <c r="H23" s="160">
        <f t="shared" si="0"/>
        <v>108157.21740000001</v>
      </c>
      <c r="I23" s="160">
        <v>99008.286099999998</v>
      </c>
      <c r="J23" s="160">
        <f t="shared" si="1"/>
        <v>100</v>
      </c>
      <c r="K23" s="160">
        <f t="shared" si="2"/>
        <v>99.926204000140999</v>
      </c>
      <c r="L23" s="160">
        <f t="shared" si="4"/>
        <v>91.541081104033651</v>
      </c>
    </row>
    <row r="24" spans="1:12" ht="38.25" x14ac:dyDescent="0.2">
      <c r="A24" s="164" t="s">
        <v>393</v>
      </c>
      <c r="B24" s="163" t="s">
        <v>392</v>
      </c>
      <c r="C24" s="160">
        <v>236602.10459999999</v>
      </c>
      <c r="D24" s="160">
        <v>0</v>
      </c>
      <c r="E24" s="160">
        <v>233288.8916</v>
      </c>
      <c r="F24" s="160">
        <v>0</v>
      </c>
      <c r="G24" s="160">
        <v>236602.10459999999</v>
      </c>
      <c r="H24" s="160">
        <f t="shared" si="0"/>
        <v>236602.10459999999</v>
      </c>
      <c r="I24" s="160">
        <v>229920.29440000001</v>
      </c>
      <c r="J24" s="160">
        <f t="shared" si="1"/>
        <v>100</v>
      </c>
      <c r="K24" s="160">
        <f t="shared" si="2"/>
        <v>98.599668838279641</v>
      </c>
      <c r="L24" s="160">
        <f t="shared" si="4"/>
        <v>97.175929516224613</v>
      </c>
    </row>
    <row r="25" spans="1:12" ht="38.25" x14ac:dyDescent="0.2">
      <c r="A25" s="164" t="s">
        <v>391</v>
      </c>
      <c r="B25" s="163" t="s">
        <v>390</v>
      </c>
      <c r="C25" s="160">
        <v>52517.323600000003</v>
      </c>
      <c r="D25" s="160">
        <v>0</v>
      </c>
      <c r="E25" s="160">
        <v>52367.315499999997</v>
      </c>
      <c r="F25" s="160">
        <v>0</v>
      </c>
      <c r="G25" s="160">
        <v>52517.323600000003</v>
      </c>
      <c r="H25" s="160">
        <f t="shared" si="0"/>
        <v>52517.323600000003</v>
      </c>
      <c r="I25" s="160">
        <v>51654.233200000002</v>
      </c>
      <c r="J25" s="160">
        <f t="shared" si="1"/>
        <v>100</v>
      </c>
      <c r="K25" s="160">
        <f t="shared" si="2"/>
        <v>99.714364537799852</v>
      </c>
      <c r="L25" s="160">
        <f t="shared" si="4"/>
        <v>98.356560576898858</v>
      </c>
    </row>
    <row r="26" spans="1:12" ht="38.25" x14ac:dyDescent="0.2">
      <c r="A26" s="164" t="s">
        <v>389</v>
      </c>
      <c r="B26" s="163" t="s">
        <v>388</v>
      </c>
      <c r="C26" s="160">
        <v>15703.034800000001</v>
      </c>
      <c r="D26" s="160">
        <v>0</v>
      </c>
      <c r="E26" s="160">
        <v>15703.034800000001</v>
      </c>
      <c r="F26" s="160">
        <v>0</v>
      </c>
      <c r="G26" s="160">
        <v>15703.034800000001</v>
      </c>
      <c r="H26" s="160">
        <f t="shared" si="0"/>
        <v>15703.034800000001</v>
      </c>
      <c r="I26" s="160">
        <v>15535.1909</v>
      </c>
      <c r="J26" s="160">
        <f t="shared" si="1"/>
        <v>100</v>
      </c>
      <c r="K26" s="160">
        <f t="shared" si="2"/>
        <v>100</v>
      </c>
      <c r="L26" s="160">
        <f t="shared" si="4"/>
        <v>98.931137183749968</v>
      </c>
    </row>
    <row r="27" spans="1:12" ht="38.25" x14ac:dyDescent="0.2">
      <c r="A27" s="164" t="s">
        <v>387</v>
      </c>
      <c r="B27" s="163" t="s">
        <v>386</v>
      </c>
      <c r="C27" s="160">
        <v>7715.7561999999998</v>
      </c>
      <c r="D27" s="160">
        <v>0</v>
      </c>
      <c r="E27" s="160">
        <v>7715.0487999999996</v>
      </c>
      <c r="F27" s="160">
        <v>0</v>
      </c>
      <c r="G27" s="160">
        <v>7715.7561999999998</v>
      </c>
      <c r="H27" s="160">
        <f t="shared" si="0"/>
        <v>7715.7561999999998</v>
      </c>
      <c r="I27" s="160">
        <v>7570.1359000000002</v>
      </c>
      <c r="J27" s="160">
        <f t="shared" si="1"/>
        <v>100</v>
      </c>
      <c r="K27" s="160">
        <f t="shared" si="2"/>
        <v>99.99083174763868</v>
      </c>
      <c r="L27" s="160">
        <f t="shared" si="4"/>
        <v>98.112689200832975</v>
      </c>
    </row>
    <row r="28" spans="1:12" ht="38.25" x14ac:dyDescent="0.2">
      <c r="A28" s="164" t="s">
        <v>385</v>
      </c>
      <c r="B28" s="163" t="s">
        <v>384</v>
      </c>
      <c r="C28" s="160">
        <v>11047.018599999999</v>
      </c>
      <c r="D28" s="160">
        <v>0</v>
      </c>
      <c r="E28" s="160">
        <v>11047.0185</v>
      </c>
      <c r="F28" s="160">
        <v>0</v>
      </c>
      <c r="G28" s="160">
        <v>11047.018599999999</v>
      </c>
      <c r="H28" s="160">
        <f t="shared" si="0"/>
        <v>11047.018599999999</v>
      </c>
      <c r="I28" s="160">
        <v>9683.8568000000014</v>
      </c>
      <c r="J28" s="160">
        <f t="shared" si="1"/>
        <v>100</v>
      </c>
      <c r="K28" s="160">
        <f t="shared" si="2"/>
        <v>99.999999094778389</v>
      </c>
      <c r="L28" s="160">
        <f t="shared" si="4"/>
        <v>87.660364761221658</v>
      </c>
    </row>
    <row r="29" spans="1:12" ht="25.5" x14ac:dyDescent="0.2">
      <c r="A29" s="164" t="s">
        <v>383</v>
      </c>
      <c r="B29" s="163" t="s">
        <v>382</v>
      </c>
      <c r="C29" s="160">
        <v>199458.74919999999</v>
      </c>
      <c r="D29" s="160">
        <v>10</v>
      </c>
      <c r="E29" s="160">
        <v>197842.4901</v>
      </c>
      <c r="F29" s="160">
        <v>10</v>
      </c>
      <c r="G29" s="160">
        <v>199468.74919999999</v>
      </c>
      <c r="H29" s="160">
        <f t="shared" si="0"/>
        <v>199458.74919999999</v>
      </c>
      <c r="I29" s="160">
        <v>192430.8174</v>
      </c>
      <c r="J29" s="160">
        <f t="shared" si="1"/>
        <v>100</v>
      </c>
      <c r="K29" s="160">
        <f t="shared" si="2"/>
        <v>99.18967751152428</v>
      </c>
      <c r="L29" s="160">
        <f t="shared" si="4"/>
        <v>96.471661937909232</v>
      </c>
    </row>
    <row r="30" spans="1:12" ht="25.5" x14ac:dyDescent="0.2">
      <c r="A30" s="164" t="s">
        <v>381</v>
      </c>
      <c r="B30" s="163" t="s">
        <v>380</v>
      </c>
      <c r="C30" s="160">
        <v>70472.0766</v>
      </c>
      <c r="D30" s="160">
        <v>0</v>
      </c>
      <c r="E30" s="160">
        <v>70472.074400000012</v>
      </c>
      <c r="F30" s="160">
        <v>0</v>
      </c>
      <c r="G30" s="160">
        <v>70472.0766</v>
      </c>
      <c r="H30" s="160">
        <f t="shared" si="0"/>
        <v>70472.0766</v>
      </c>
      <c r="I30" s="160">
        <v>70027.649999999994</v>
      </c>
      <c r="J30" s="160">
        <f t="shared" si="1"/>
        <v>100</v>
      </c>
      <c r="K30" s="160">
        <f t="shared" si="2"/>
        <v>99.999996878196157</v>
      </c>
      <c r="L30" s="160">
        <f t="shared" si="4"/>
        <v>99.369357876989241</v>
      </c>
    </row>
    <row r="31" spans="1:12" ht="25.5" x14ac:dyDescent="0.2">
      <c r="A31" s="164" t="s">
        <v>379</v>
      </c>
      <c r="B31" s="163" t="s">
        <v>378</v>
      </c>
      <c r="C31" s="160">
        <v>111588.4997</v>
      </c>
      <c r="D31" s="160">
        <v>0</v>
      </c>
      <c r="E31" s="160">
        <v>111463.535</v>
      </c>
      <c r="F31" s="160">
        <v>0</v>
      </c>
      <c r="G31" s="160">
        <v>111588.4997</v>
      </c>
      <c r="H31" s="160">
        <f t="shared" si="0"/>
        <v>111588.4997</v>
      </c>
      <c r="I31" s="160">
        <v>110822.60249999999</v>
      </c>
      <c r="J31" s="160">
        <f t="shared" si="1"/>
        <v>100</v>
      </c>
      <c r="K31" s="160">
        <f t="shared" si="2"/>
        <v>99.888012922177509</v>
      </c>
      <c r="L31" s="160">
        <f t="shared" si="4"/>
        <v>99.313641457624144</v>
      </c>
    </row>
    <row r="32" spans="1:12" ht="25.5" x14ac:dyDescent="0.2">
      <c r="A32" s="164" t="s">
        <v>377</v>
      </c>
      <c r="B32" s="163" t="s">
        <v>376</v>
      </c>
      <c r="C32" s="160">
        <v>858802.46140000003</v>
      </c>
      <c r="D32" s="160">
        <v>0</v>
      </c>
      <c r="E32" s="160">
        <v>858042.8186</v>
      </c>
      <c r="F32" s="160">
        <v>0</v>
      </c>
      <c r="G32" s="160">
        <v>858802.46140000003</v>
      </c>
      <c r="H32" s="160">
        <f t="shared" si="0"/>
        <v>858802.46140000003</v>
      </c>
      <c r="I32" s="160">
        <v>824994.44410000008</v>
      </c>
      <c r="J32" s="160">
        <f t="shared" si="1"/>
        <v>100</v>
      </c>
      <c r="K32" s="160">
        <f t="shared" si="2"/>
        <v>99.911546271215656</v>
      </c>
      <c r="L32" s="160">
        <f t="shared" si="4"/>
        <v>96.063353469564248</v>
      </c>
    </row>
    <row r="33" spans="1:12" ht="51" x14ac:dyDescent="0.2">
      <c r="A33" s="164" t="s">
        <v>375</v>
      </c>
      <c r="B33" s="163" t="s">
        <v>374</v>
      </c>
      <c r="C33" s="160">
        <v>223242.53109999999</v>
      </c>
      <c r="D33" s="160">
        <v>0</v>
      </c>
      <c r="E33" s="160">
        <v>221716.33799999999</v>
      </c>
      <c r="F33" s="160">
        <v>0</v>
      </c>
      <c r="G33" s="160">
        <v>223242.53109999999</v>
      </c>
      <c r="H33" s="160">
        <f t="shared" si="0"/>
        <v>223242.53109999999</v>
      </c>
      <c r="I33" s="160">
        <v>218095.29639999999</v>
      </c>
      <c r="J33" s="160">
        <f t="shared" si="1"/>
        <v>100</v>
      </c>
      <c r="K33" s="160">
        <f t="shared" si="2"/>
        <v>99.316351999558563</v>
      </c>
      <c r="L33" s="160">
        <f t="shared" si="4"/>
        <v>97.694330612254916</v>
      </c>
    </row>
    <row r="34" spans="1:12" ht="25.5" x14ac:dyDescent="0.2">
      <c r="A34" s="164" t="s">
        <v>373</v>
      </c>
      <c r="B34" s="163" t="s">
        <v>372</v>
      </c>
      <c r="C34" s="160">
        <v>11157.155500000001</v>
      </c>
      <c r="D34" s="160">
        <v>0</v>
      </c>
      <c r="E34" s="160">
        <v>11157.151900000001</v>
      </c>
      <c r="F34" s="160">
        <v>0</v>
      </c>
      <c r="G34" s="160">
        <v>11157.155500000001</v>
      </c>
      <c r="H34" s="160">
        <f t="shared" si="0"/>
        <v>11157.155500000001</v>
      </c>
      <c r="I34" s="160">
        <v>10986.902</v>
      </c>
      <c r="J34" s="160">
        <f t="shared" si="1"/>
        <v>100</v>
      </c>
      <c r="K34" s="160">
        <f t="shared" si="2"/>
        <v>99.999967733711344</v>
      </c>
      <c r="L34" s="160">
        <f t="shared" si="4"/>
        <v>98.47404206206501</v>
      </c>
    </row>
    <row r="35" spans="1:12" ht="25.5" x14ac:dyDescent="0.2">
      <c r="A35" s="164" t="s">
        <v>371</v>
      </c>
      <c r="B35" s="163" t="s">
        <v>370</v>
      </c>
      <c r="C35" s="160">
        <v>77178.004700000005</v>
      </c>
      <c r="D35" s="160">
        <v>21.773099999999999</v>
      </c>
      <c r="E35" s="160">
        <v>77099.268599999996</v>
      </c>
      <c r="F35" s="160">
        <v>21.679200000000002</v>
      </c>
      <c r="G35" s="160">
        <v>77199.815000000002</v>
      </c>
      <c r="H35" s="160">
        <f t="shared" si="0"/>
        <v>77178.041899999997</v>
      </c>
      <c r="I35" s="160">
        <v>75682.237500000003</v>
      </c>
      <c r="J35" s="160">
        <f t="shared" si="1"/>
        <v>99.99995179976186</v>
      </c>
      <c r="K35" s="160">
        <f t="shared" si="2"/>
        <v>99.897981166647071</v>
      </c>
      <c r="L35" s="160">
        <f t="shared" si="4"/>
        <v>98.034221325530382</v>
      </c>
    </row>
    <row r="36" spans="1:12" ht="25.5" x14ac:dyDescent="0.2">
      <c r="A36" s="164" t="s">
        <v>369</v>
      </c>
      <c r="B36" s="163" t="s">
        <v>368</v>
      </c>
      <c r="C36" s="160">
        <v>53660.1466</v>
      </c>
      <c r="D36" s="160">
        <v>0</v>
      </c>
      <c r="E36" s="160">
        <v>53313.888100000004</v>
      </c>
      <c r="F36" s="160">
        <v>0</v>
      </c>
      <c r="G36" s="160">
        <v>53660.1466</v>
      </c>
      <c r="H36" s="160">
        <f t="shared" si="0"/>
        <v>53660.1466</v>
      </c>
      <c r="I36" s="160">
        <v>50420.997499999998</v>
      </c>
      <c r="J36" s="160">
        <f t="shared" si="1"/>
        <v>100</v>
      </c>
      <c r="K36" s="160">
        <f t="shared" si="2"/>
        <v>99.354719429708013</v>
      </c>
      <c r="L36" s="160">
        <f t="shared" si="4"/>
        <v>93.963585071532393</v>
      </c>
    </row>
    <row r="37" spans="1:12" ht="25.5" x14ac:dyDescent="0.2">
      <c r="A37" s="164" t="s">
        <v>367</v>
      </c>
      <c r="B37" s="163" t="s">
        <v>366</v>
      </c>
      <c r="C37" s="160">
        <v>27756.265800000001</v>
      </c>
      <c r="D37" s="160">
        <v>0</v>
      </c>
      <c r="E37" s="160">
        <v>27433.662700000001</v>
      </c>
      <c r="F37" s="160">
        <v>0</v>
      </c>
      <c r="G37" s="160">
        <v>27756.265800000001</v>
      </c>
      <c r="H37" s="160">
        <f t="shared" si="0"/>
        <v>27756.265800000001</v>
      </c>
      <c r="I37" s="160">
        <v>27165.449399999998</v>
      </c>
      <c r="J37" s="160">
        <f t="shared" si="1"/>
        <v>100</v>
      </c>
      <c r="K37" s="160">
        <f t="shared" si="2"/>
        <v>98.83772874087407</v>
      </c>
      <c r="L37" s="160">
        <f t="shared" si="4"/>
        <v>97.871412515440014</v>
      </c>
    </row>
    <row r="38" spans="1:12" ht="25.5" x14ac:dyDescent="0.2">
      <c r="A38" s="164" t="s">
        <v>365</v>
      </c>
      <c r="B38" s="163" t="s">
        <v>364</v>
      </c>
      <c r="C38" s="160">
        <v>10348.757599999999</v>
      </c>
      <c r="D38" s="160">
        <v>0</v>
      </c>
      <c r="E38" s="160">
        <v>10348.7574</v>
      </c>
      <c r="F38" s="160">
        <v>0</v>
      </c>
      <c r="G38" s="160">
        <v>10348.757599999999</v>
      </c>
      <c r="H38" s="160">
        <f t="shared" si="0"/>
        <v>10348.757599999999</v>
      </c>
      <c r="I38" s="160">
        <v>9899.8119999999999</v>
      </c>
      <c r="J38" s="160">
        <f t="shared" si="1"/>
        <v>100</v>
      </c>
      <c r="K38" s="160">
        <f t="shared" si="2"/>
        <v>99.999998067400881</v>
      </c>
      <c r="L38" s="160">
        <f t="shared" si="4"/>
        <v>95.66184060587139</v>
      </c>
    </row>
    <row r="39" spans="1:12" ht="25.5" x14ac:dyDescent="0.2">
      <c r="A39" s="164" t="s">
        <v>363</v>
      </c>
      <c r="B39" s="163" t="s">
        <v>362</v>
      </c>
      <c r="C39" s="160">
        <v>2090.4151999999999</v>
      </c>
      <c r="D39" s="160">
        <v>0</v>
      </c>
      <c r="E39" s="160">
        <v>2090.4151000000002</v>
      </c>
      <c r="F39" s="160">
        <v>0</v>
      </c>
      <c r="G39" s="160">
        <v>2090.4151999999999</v>
      </c>
      <c r="H39" s="160">
        <f t="shared" si="0"/>
        <v>2090.4151999999999</v>
      </c>
      <c r="I39" s="160">
        <v>1935.0991999999999</v>
      </c>
      <c r="J39" s="160">
        <f t="shared" si="1"/>
        <v>100</v>
      </c>
      <c r="K39" s="160">
        <f t="shared" si="2"/>
        <v>99.999995216261354</v>
      </c>
      <c r="L39" s="160">
        <f t="shared" si="4"/>
        <v>92.570088468549216</v>
      </c>
    </row>
    <row r="40" spans="1:12" ht="38.25" x14ac:dyDescent="0.2">
      <c r="A40" s="164" t="s">
        <v>361</v>
      </c>
      <c r="B40" s="163" t="s">
        <v>360</v>
      </c>
      <c r="C40" s="160">
        <v>39200.966999999997</v>
      </c>
      <c r="D40" s="160">
        <v>0</v>
      </c>
      <c r="E40" s="160">
        <v>39170.700700000001</v>
      </c>
      <c r="F40" s="160">
        <v>0</v>
      </c>
      <c r="G40" s="160">
        <v>39200.966999999997</v>
      </c>
      <c r="H40" s="160">
        <f t="shared" si="0"/>
        <v>39200.966999999997</v>
      </c>
      <c r="I40" s="160">
        <v>35341.190200000005</v>
      </c>
      <c r="J40" s="160">
        <f t="shared" si="1"/>
        <v>100</v>
      </c>
      <c r="K40" s="160">
        <f t="shared" si="2"/>
        <v>99.922791955616816</v>
      </c>
      <c r="L40" s="160">
        <f t="shared" si="4"/>
        <v>90.153873500110365</v>
      </c>
    </row>
    <row r="41" spans="1:12" ht="38.25" x14ac:dyDescent="0.2">
      <c r="A41" s="164" t="s">
        <v>359</v>
      </c>
      <c r="B41" s="163" t="s">
        <v>358</v>
      </c>
      <c r="C41" s="160">
        <v>12194.393699999999</v>
      </c>
      <c r="D41" s="160">
        <v>0</v>
      </c>
      <c r="E41" s="160">
        <v>11980.258</v>
      </c>
      <c r="F41" s="160">
        <v>0</v>
      </c>
      <c r="G41" s="160">
        <v>12228.179599999999</v>
      </c>
      <c r="H41" s="160">
        <f t="shared" si="0"/>
        <v>12228.179599999999</v>
      </c>
      <c r="I41" s="160">
        <v>11818.25</v>
      </c>
      <c r="J41" s="160">
        <f t="shared" si="1"/>
        <v>99.723704581506141</v>
      </c>
      <c r="K41" s="160">
        <f t="shared" si="2"/>
        <v>98.243982396599193</v>
      </c>
      <c r="L41" s="160">
        <f t="shared" si="4"/>
        <v>96.647664546896266</v>
      </c>
    </row>
    <row r="42" spans="1:12" ht="51" x14ac:dyDescent="0.2">
      <c r="A42" s="164" t="s">
        <v>357</v>
      </c>
      <c r="B42" s="163" t="s">
        <v>356</v>
      </c>
      <c r="C42" s="160">
        <v>664717.92729999998</v>
      </c>
      <c r="D42" s="160">
        <v>0</v>
      </c>
      <c r="E42" s="160">
        <v>664713.66460000002</v>
      </c>
      <c r="F42" s="160">
        <v>0</v>
      </c>
      <c r="G42" s="160">
        <v>665753.9487999999</v>
      </c>
      <c r="H42" s="160">
        <f t="shared" ref="H42:H63" si="5">G42-D42</f>
        <v>665753.9487999999</v>
      </c>
      <c r="I42" s="160">
        <v>664629.48600000003</v>
      </c>
      <c r="J42" s="160">
        <f t="shared" ref="J42:J63" si="6">C42/H42*100</f>
        <v>99.844383724367347</v>
      </c>
      <c r="K42" s="160">
        <f t="shared" ref="K42:K63" si="7">E42/C42*100</f>
        <v>99.999358720470013</v>
      </c>
      <c r="L42" s="160">
        <f t="shared" si="4"/>
        <v>99.831099342027684</v>
      </c>
    </row>
    <row r="43" spans="1:12" ht="38.25" x14ac:dyDescent="0.2">
      <c r="A43" s="164" t="s">
        <v>355</v>
      </c>
      <c r="B43" s="163" t="s">
        <v>354</v>
      </c>
      <c r="C43" s="160">
        <v>34367.985000000001</v>
      </c>
      <c r="D43" s="160">
        <v>0</v>
      </c>
      <c r="E43" s="160">
        <v>34367.985000000001</v>
      </c>
      <c r="F43" s="160">
        <v>0</v>
      </c>
      <c r="G43" s="160">
        <v>34367.985000000001</v>
      </c>
      <c r="H43" s="160">
        <f t="shared" si="5"/>
        <v>34367.985000000001</v>
      </c>
      <c r="I43" s="160">
        <v>34304.280399999996</v>
      </c>
      <c r="J43" s="160">
        <f t="shared" si="6"/>
        <v>100</v>
      </c>
      <c r="K43" s="160">
        <f t="shared" si="7"/>
        <v>100</v>
      </c>
      <c r="L43" s="160">
        <f t="shared" si="4"/>
        <v>99.814639700290826</v>
      </c>
    </row>
    <row r="44" spans="1:12" ht="25.5" x14ac:dyDescent="0.2">
      <c r="A44" s="164" t="s">
        <v>353</v>
      </c>
      <c r="B44" s="163" t="s">
        <v>352</v>
      </c>
      <c r="C44" s="160">
        <v>25678.206100000003</v>
      </c>
      <c r="D44" s="160">
        <v>0</v>
      </c>
      <c r="E44" s="160">
        <v>25674.760399999999</v>
      </c>
      <c r="F44" s="160">
        <v>0</v>
      </c>
      <c r="G44" s="160">
        <v>25678.206100000003</v>
      </c>
      <c r="H44" s="160">
        <f t="shared" si="5"/>
        <v>25678.206100000003</v>
      </c>
      <c r="I44" s="160">
        <v>25551.3518</v>
      </c>
      <c r="J44" s="160">
        <f t="shared" si="6"/>
        <v>100</v>
      </c>
      <c r="K44" s="160">
        <f t="shared" si="7"/>
        <v>99.986581227728351</v>
      </c>
      <c r="L44" s="160">
        <f t="shared" si="4"/>
        <v>99.505984571095084</v>
      </c>
    </row>
    <row r="45" spans="1:12" ht="38.25" x14ac:dyDescent="0.2">
      <c r="A45" s="164" t="s">
        <v>351</v>
      </c>
      <c r="B45" s="163" t="s">
        <v>350</v>
      </c>
      <c r="C45" s="160">
        <v>914329.54200000002</v>
      </c>
      <c r="D45" s="160">
        <v>0</v>
      </c>
      <c r="E45" s="160">
        <v>902766.31790000002</v>
      </c>
      <c r="F45" s="160">
        <v>0</v>
      </c>
      <c r="G45" s="160">
        <v>914329.54200000002</v>
      </c>
      <c r="H45" s="160">
        <f t="shared" si="5"/>
        <v>914329.54200000002</v>
      </c>
      <c r="I45" s="160">
        <v>883583.71529999992</v>
      </c>
      <c r="J45" s="160">
        <f t="shared" si="6"/>
        <v>100</v>
      </c>
      <c r="K45" s="160">
        <f t="shared" si="7"/>
        <v>98.735332987851763</v>
      </c>
      <c r="L45" s="160">
        <f t="shared" si="4"/>
        <v>96.637336399221354</v>
      </c>
    </row>
    <row r="46" spans="1:12" ht="25.5" x14ac:dyDescent="0.2">
      <c r="A46" s="164" t="s">
        <v>349</v>
      </c>
      <c r="B46" s="163" t="s">
        <v>348</v>
      </c>
      <c r="C46" s="160">
        <v>126408.70020000001</v>
      </c>
      <c r="D46" s="160">
        <v>0</v>
      </c>
      <c r="E46" s="160">
        <v>126384.47309999999</v>
      </c>
      <c r="F46" s="160">
        <v>0</v>
      </c>
      <c r="G46" s="160">
        <v>126408.70020000001</v>
      </c>
      <c r="H46" s="160">
        <f t="shared" si="5"/>
        <v>126408.70020000001</v>
      </c>
      <c r="I46" s="160">
        <v>123671.21309999999</v>
      </c>
      <c r="J46" s="160">
        <f t="shared" si="6"/>
        <v>100</v>
      </c>
      <c r="K46" s="160">
        <f t="shared" si="7"/>
        <v>99.980834309694117</v>
      </c>
      <c r="L46" s="160">
        <f t="shared" si="4"/>
        <v>97.834415593492494</v>
      </c>
    </row>
    <row r="47" spans="1:12" ht="25.5" x14ac:dyDescent="0.2">
      <c r="A47" s="164" t="s">
        <v>347</v>
      </c>
      <c r="B47" s="163" t="s">
        <v>346</v>
      </c>
      <c r="C47" s="160">
        <v>272700.685</v>
      </c>
      <c r="D47" s="160">
        <v>42.401900000000005</v>
      </c>
      <c r="E47" s="160">
        <v>272687.75589999999</v>
      </c>
      <c r="F47" s="160">
        <v>42.401900000000005</v>
      </c>
      <c r="G47" s="160">
        <v>272743.08689999999</v>
      </c>
      <c r="H47" s="160">
        <f t="shared" si="5"/>
        <v>272700.685</v>
      </c>
      <c r="I47" s="160">
        <v>301676.03399999999</v>
      </c>
      <c r="J47" s="160">
        <f t="shared" si="6"/>
        <v>100</v>
      </c>
      <c r="K47" s="160">
        <f t="shared" si="7"/>
        <v>99.995258867794917</v>
      </c>
      <c r="L47" s="160" t="s">
        <v>345</v>
      </c>
    </row>
    <row r="48" spans="1:12" ht="25.5" x14ac:dyDescent="0.2">
      <c r="A48" s="164" t="s">
        <v>344</v>
      </c>
      <c r="B48" s="163" t="s">
        <v>343</v>
      </c>
      <c r="C48" s="160">
        <v>7411.4075999999995</v>
      </c>
      <c r="D48" s="160">
        <v>419.75</v>
      </c>
      <c r="E48" s="160">
        <v>7411.4075999999995</v>
      </c>
      <c r="F48" s="160">
        <v>419.75</v>
      </c>
      <c r="G48" s="160">
        <v>7831.1575999999995</v>
      </c>
      <c r="H48" s="160">
        <f t="shared" si="5"/>
        <v>7411.4075999999995</v>
      </c>
      <c r="I48" s="160">
        <v>7820.1025999999993</v>
      </c>
      <c r="J48" s="160">
        <f t="shared" si="6"/>
        <v>100</v>
      </c>
      <c r="K48" s="160">
        <f t="shared" si="7"/>
        <v>100</v>
      </c>
      <c r="L48" s="160">
        <f t="shared" ref="L48:L63" si="8">I48/G48*100</f>
        <v>99.858833130877102</v>
      </c>
    </row>
    <row r="49" spans="1:12" ht="38.25" x14ac:dyDescent="0.2">
      <c r="A49" s="164" t="s">
        <v>342</v>
      </c>
      <c r="B49" s="163" t="s">
        <v>341</v>
      </c>
      <c r="C49" s="160">
        <v>115408.49920000001</v>
      </c>
      <c r="D49" s="160">
        <v>0</v>
      </c>
      <c r="E49" s="160">
        <v>112603.30459999999</v>
      </c>
      <c r="F49" s="160">
        <v>0</v>
      </c>
      <c r="G49" s="160">
        <v>117552.2542</v>
      </c>
      <c r="H49" s="160">
        <f t="shared" si="5"/>
        <v>117552.2542</v>
      </c>
      <c r="I49" s="160">
        <v>111705.4474</v>
      </c>
      <c r="J49" s="160">
        <f t="shared" si="6"/>
        <v>98.176338672032031</v>
      </c>
      <c r="K49" s="160">
        <f t="shared" si="7"/>
        <v>97.569334477577172</v>
      </c>
      <c r="L49" s="160">
        <f t="shared" si="8"/>
        <v>95.026206141438678</v>
      </c>
    </row>
    <row r="50" spans="1:12" ht="15.75" x14ac:dyDescent="0.2">
      <c r="A50" s="164" t="s">
        <v>340</v>
      </c>
      <c r="B50" s="163" t="s">
        <v>339</v>
      </c>
      <c r="C50" s="160">
        <v>2480268.3056000001</v>
      </c>
      <c r="D50" s="160">
        <v>646450.25760000001</v>
      </c>
      <c r="E50" s="160">
        <v>2480261.6346999998</v>
      </c>
      <c r="F50" s="160">
        <v>646450.25749999995</v>
      </c>
      <c r="G50" s="160">
        <v>3126718.5631999997</v>
      </c>
      <c r="H50" s="160">
        <f t="shared" si="5"/>
        <v>2480268.3055999996</v>
      </c>
      <c r="I50" s="160">
        <v>3126473.0366999996</v>
      </c>
      <c r="J50" s="160">
        <f t="shared" si="6"/>
        <v>100.00000000000003</v>
      </c>
      <c r="K50" s="160">
        <f t="shared" si="7"/>
        <v>99.999731041194806</v>
      </c>
      <c r="L50" s="160">
        <f t="shared" si="8"/>
        <v>99.99214747042187</v>
      </c>
    </row>
    <row r="51" spans="1:12" ht="25.5" x14ac:dyDescent="0.2">
      <c r="A51" s="164" t="s">
        <v>338</v>
      </c>
      <c r="B51" s="163" t="s">
        <v>337</v>
      </c>
      <c r="C51" s="160">
        <v>10034.222400000001</v>
      </c>
      <c r="D51" s="160">
        <v>0</v>
      </c>
      <c r="E51" s="160">
        <v>10034.222300000001</v>
      </c>
      <c r="F51" s="160">
        <v>0</v>
      </c>
      <c r="G51" s="160">
        <v>10034.222400000001</v>
      </c>
      <c r="H51" s="160">
        <f t="shared" si="5"/>
        <v>10034.222400000001</v>
      </c>
      <c r="I51" s="160">
        <v>9686.1593000000012</v>
      </c>
      <c r="J51" s="160">
        <f t="shared" si="6"/>
        <v>100</v>
      </c>
      <c r="K51" s="160">
        <f t="shared" si="7"/>
        <v>99.999999003410579</v>
      </c>
      <c r="L51" s="160">
        <f t="shared" si="8"/>
        <v>96.531239929463794</v>
      </c>
    </row>
    <row r="52" spans="1:12" ht="38.25" x14ac:dyDescent="0.2">
      <c r="A52" s="164" t="s">
        <v>336</v>
      </c>
      <c r="B52" s="163" t="s">
        <v>335</v>
      </c>
      <c r="C52" s="160">
        <v>5998.6064999999999</v>
      </c>
      <c r="D52" s="160">
        <v>0</v>
      </c>
      <c r="E52" s="160">
        <v>5998.6064000000006</v>
      </c>
      <c r="F52" s="160">
        <v>0</v>
      </c>
      <c r="G52" s="160">
        <v>5998.6064999999999</v>
      </c>
      <c r="H52" s="160">
        <f t="shared" si="5"/>
        <v>5998.6064999999999</v>
      </c>
      <c r="I52" s="160">
        <v>5771.6185999999998</v>
      </c>
      <c r="J52" s="160">
        <f t="shared" si="6"/>
        <v>100</v>
      </c>
      <c r="K52" s="160">
        <f t="shared" si="7"/>
        <v>99.999998332946177</v>
      </c>
      <c r="L52" s="160">
        <f t="shared" si="8"/>
        <v>96.215989496893982</v>
      </c>
    </row>
    <row r="53" spans="1:12" ht="15.75" x14ac:dyDescent="0.2">
      <c r="A53" s="164" t="s">
        <v>334</v>
      </c>
      <c r="B53" s="163" t="s">
        <v>333</v>
      </c>
      <c r="C53" s="160">
        <v>33207.278299999998</v>
      </c>
      <c r="D53" s="160">
        <v>49.642499999999998</v>
      </c>
      <c r="E53" s="160">
        <v>33207.277900000001</v>
      </c>
      <c r="F53" s="160">
        <v>49.642499999999998</v>
      </c>
      <c r="G53" s="160">
        <v>33256.9208</v>
      </c>
      <c r="H53" s="160">
        <f t="shared" si="5"/>
        <v>33207.278299999998</v>
      </c>
      <c r="I53" s="160">
        <v>32307.623</v>
      </c>
      <c r="J53" s="160">
        <f t="shared" si="6"/>
        <v>100</v>
      </c>
      <c r="K53" s="160">
        <f t="shared" si="7"/>
        <v>99.999998795444796</v>
      </c>
      <c r="L53" s="160">
        <f t="shared" si="8"/>
        <v>97.145563157488709</v>
      </c>
    </row>
    <row r="54" spans="1:12" ht="25.5" x14ac:dyDescent="0.2">
      <c r="A54" s="164" t="s">
        <v>332</v>
      </c>
      <c r="B54" s="163" t="s">
        <v>331</v>
      </c>
      <c r="C54" s="160">
        <v>85428.282299999992</v>
      </c>
      <c r="D54" s="160">
        <v>70</v>
      </c>
      <c r="E54" s="160">
        <v>85412.537599999996</v>
      </c>
      <c r="F54" s="160">
        <v>70</v>
      </c>
      <c r="G54" s="160">
        <v>85498.282299999992</v>
      </c>
      <c r="H54" s="160">
        <f t="shared" si="5"/>
        <v>85428.282299999992</v>
      </c>
      <c r="I54" s="160">
        <v>76886.664199999999</v>
      </c>
      <c r="J54" s="160">
        <f t="shared" si="6"/>
        <v>100</v>
      </c>
      <c r="K54" s="160">
        <f t="shared" si="7"/>
        <v>99.981569686787438</v>
      </c>
      <c r="L54" s="160">
        <f t="shared" si="8"/>
        <v>89.927729694284182</v>
      </c>
    </row>
    <row r="55" spans="1:12" ht="15.75" x14ac:dyDescent="0.2">
      <c r="A55" s="164" t="s">
        <v>330</v>
      </c>
      <c r="B55" s="163" t="s">
        <v>329</v>
      </c>
      <c r="C55" s="160">
        <v>189057.56719999999</v>
      </c>
      <c r="D55" s="160">
        <v>0</v>
      </c>
      <c r="E55" s="160">
        <v>189002.4981</v>
      </c>
      <c r="F55" s="160">
        <v>0</v>
      </c>
      <c r="G55" s="160">
        <v>189057.56719999999</v>
      </c>
      <c r="H55" s="160">
        <f t="shared" si="5"/>
        <v>189057.56719999999</v>
      </c>
      <c r="I55" s="160">
        <v>188111.34980000003</v>
      </c>
      <c r="J55" s="160">
        <f t="shared" si="6"/>
        <v>100</v>
      </c>
      <c r="K55" s="160">
        <f t="shared" si="7"/>
        <v>99.970871782168999</v>
      </c>
      <c r="L55" s="160">
        <f t="shared" si="8"/>
        <v>99.499508316956721</v>
      </c>
    </row>
    <row r="56" spans="1:12" ht="15.75" x14ac:dyDescent="0.2">
      <c r="A56" s="164" t="s">
        <v>328</v>
      </c>
      <c r="B56" s="163" t="s">
        <v>327</v>
      </c>
      <c r="C56" s="160">
        <v>56730.751700000001</v>
      </c>
      <c r="D56" s="160">
        <v>901.94449999999995</v>
      </c>
      <c r="E56" s="160">
        <v>56730.509299999998</v>
      </c>
      <c r="F56" s="160">
        <v>901.92180000000008</v>
      </c>
      <c r="G56" s="160">
        <v>57632.696200000006</v>
      </c>
      <c r="H56" s="160">
        <f t="shared" si="5"/>
        <v>56730.751700000008</v>
      </c>
      <c r="I56" s="160">
        <v>57356.565900000001</v>
      </c>
      <c r="J56" s="160">
        <f t="shared" si="6"/>
        <v>99.999999999999986</v>
      </c>
      <c r="K56" s="160">
        <f t="shared" si="7"/>
        <v>99.999572718512027</v>
      </c>
      <c r="L56" s="160">
        <f t="shared" si="8"/>
        <v>99.520879087381644</v>
      </c>
    </row>
    <row r="57" spans="1:12" ht="25.5" x14ac:dyDescent="0.2">
      <c r="A57" s="164" t="s">
        <v>326</v>
      </c>
      <c r="B57" s="163" t="s">
        <v>325</v>
      </c>
      <c r="C57" s="160">
        <v>298.30959999999999</v>
      </c>
      <c r="D57" s="160">
        <v>0</v>
      </c>
      <c r="E57" s="160">
        <v>298.30959999999999</v>
      </c>
      <c r="F57" s="160">
        <v>0</v>
      </c>
      <c r="G57" s="160">
        <v>298.30959999999999</v>
      </c>
      <c r="H57" s="160">
        <f t="shared" si="5"/>
        <v>298.30959999999999</v>
      </c>
      <c r="I57" s="160">
        <v>297.02070000000003</v>
      </c>
      <c r="J57" s="160">
        <f t="shared" si="6"/>
        <v>100</v>
      </c>
      <c r="K57" s="160">
        <f t="shared" si="7"/>
        <v>100</v>
      </c>
      <c r="L57" s="160">
        <f t="shared" si="8"/>
        <v>99.567932108118555</v>
      </c>
    </row>
    <row r="58" spans="1:12" ht="15.75" x14ac:dyDescent="0.2">
      <c r="A58" s="164" t="s">
        <v>324</v>
      </c>
      <c r="B58" s="163" t="s">
        <v>323</v>
      </c>
      <c r="C58" s="160">
        <v>3568.0998999999997</v>
      </c>
      <c r="D58" s="160">
        <v>0</v>
      </c>
      <c r="E58" s="160">
        <v>3568.0996</v>
      </c>
      <c r="F58" s="160">
        <v>0</v>
      </c>
      <c r="G58" s="160">
        <v>3568.0998999999997</v>
      </c>
      <c r="H58" s="160">
        <f t="shared" si="5"/>
        <v>3568.0998999999997</v>
      </c>
      <c r="I58" s="160">
        <v>3532.2231000000002</v>
      </c>
      <c r="J58" s="160">
        <f t="shared" si="6"/>
        <v>100</v>
      </c>
      <c r="K58" s="160">
        <f t="shared" si="7"/>
        <v>99.999991592163667</v>
      </c>
      <c r="L58" s="160">
        <f t="shared" si="8"/>
        <v>98.994512457456707</v>
      </c>
    </row>
    <row r="59" spans="1:12" ht="25.5" x14ac:dyDescent="0.2">
      <c r="A59" s="164" t="s">
        <v>322</v>
      </c>
      <c r="B59" s="163" t="s">
        <v>321</v>
      </c>
      <c r="C59" s="160">
        <v>16776.0396</v>
      </c>
      <c r="D59" s="160">
        <v>0</v>
      </c>
      <c r="E59" s="160">
        <v>16771.376800000002</v>
      </c>
      <c r="F59" s="160">
        <v>0</v>
      </c>
      <c r="G59" s="160">
        <v>16776.0396</v>
      </c>
      <c r="H59" s="160">
        <f t="shared" si="5"/>
        <v>16776.0396</v>
      </c>
      <c r="I59" s="160">
        <v>16386.928500000002</v>
      </c>
      <c r="J59" s="160">
        <f t="shared" si="6"/>
        <v>100</v>
      </c>
      <c r="K59" s="160">
        <f t="shared" si="7"/>
        <v>99.972205597321079</v>
      </c>
      <c r="L59" s="160">
        <f t="shared" si="8"/>
        <v>97.680554473655405</v>
      </c>
    </row>
    <row r="60" spans="1:12" ht="25.5" x14ac:dyDescent="0.2">
      <c r="A60" s="164" t="s">
        <v>320</v>
      </c>
      <c r="B60" s="163" t="s">
        <v>319</v>
      </c>
      <c r="C60" s="160">
        <v>4984.2212</v>
      </c>
      <c r="D60" s="160">
        <v>0</v>
      </c>
      <c r="E60" s="160">
        <v>4984.2212</v>
      </c>
      <c r="F60" s="160">
        <v>0</v>
      </c>
      <c r="G60" s="160">
        <v>4984.2212</v>
      </c>
      <c r="H60" s="160">
        <f t="shared" si="5"/>
        <v>4984.2212</v>
      </c>
      <c r="I60" s="160">
        <v>4893.8892999999998</v>
      </c>
      <c r="J60" s="160">
        <f t="shared" si="6"/>
        <v>100</v>
      </c>
      <c r="K60" s="160">
        <f t="shared" si="7"/>
        <v>100</v>
      </c>
      <c r="L60" s="160">
        <f t="shared" si="8"/>
        <v>98.187642635122202</v>
      </c>
    </row>
    <row r="61" spans="1:12" ht="25.5" x14ac:dyDescent="0.2">
      <c r="A61" s="164" t="s">
        <v>318</v>
      </c>
      <c r="B61" s="163" t="s">
        <v>317</v>
      </c>
      <c r="C61" s="160">
        <v>9696.3213000000014</v>
      </c>
      <c r="D61" s="160">
        <v>0</v>
      </c>
      <c r="E61" s="160">
        <v>9696.3213000000014</v>
      </c>
      <c r="F61" s="160">
        <v>0</v>
      </c>
      <c r="G61" s="160">
        <v>9696.3213000000014</v>
      </c>
      <c r="H61" s="160">
        <f t="shared" si="5"/>
        <v>9696.3213000000014</v>
      </c>
      <c r="I61" s="160">
        <v>8916.8564999999999</v>
      </c>
      <c r="J61" s="160">
        <f t="shared" si="6"/>
        <v>100</v>
      </c>
      <c r="K61" s="160">
        <f t="shared" si="7"/>
        <v>100</v>
      </c>
      <c r="L61" s="160">
        <f t="shared" si="8"/>
        <v>91.961231730223275</v>
      </c>
    </row>
    <row r="62" spans="1:12" ht="15.75" x14ac:dyDescent="0.2">
      <c r="A62" s="164" t="s">
        <v>316</v>
      </c>
      <c r="B62" s="163" t="s">
        <v>315</v>
      </c>
      <c r="C62" s="160">
        <v>3527.0161000000003</v>
      </c>
      <c r="D62" s="160">
        <v>0.11359999999999999</v>
      </c>
      <c r="E62" s="160">
        <v>3527.0153999999998</v>
      </c>
      <c r="F62" s="160">
        <v>0.11359999999999999</v>
      </c>
      <c r="G62" s="160">
        <v>3527.1297000000004</v>
      </c>
      <c r="H62" s="160">
        <f t="shared" si="5"/>
        <v>3527.0161000000003</v>
      </c>
      <c r="I62" s="160">
        <v>3512.873</v>
      </c>
      <c r="J62" s="160">
        <f t="shared" si="6"/>
        <v>100</v>
      </c>
      <c r="K62" s="160">
        <f t="shared" si="7"/>
        <v>99.999980153195196</v>
      </c>
      <c r="L62" s="160">
        <f t="shared" si="8"/>
        <v>99.595798816244269</v>
      </c>
    </row>
    <row r="63" spans="1:12" ht="25.5" x14ac:dyDescent="0.2">
      <c r="A63" s="162" t="s">
        <v>314</v>
      </c>
      <c r="B63" s="161" t="s">
        <v>313</v>
      </c>
      <c r="C63" s="160">
        <v>1580903.3255</v>
      </c>
      <c r="D63" s="160">
        <v>0</v>
      </c>
      <c r="E63" s="160">
        <v>1562291.7910999998</v>
      </c>
      <c r="F63" s="160">
        <v>0</v>
      </c>
      <c r="G63" s="160">
        <v>1580903.3255</v>
      </c>
      <c r="H63" s="160">
        <f t="shared" si="5"/>
        <v>1580903.3255</v>
      </c>
      <c r="I63" s="160">
        <v>1556518.9065</v>
      </c>
      <c r="J63" s="160">
        <f t="shared" si="6"/>
        <v>100</v>
      </c>
      <c r="K63" s="160">
        <f t="shared" si="7"/>
        <v>98.82272786072393</v>
      </c>
      <c r="L63" s="160">
        <f t="shared" si="8"/>
        <v>98.457564190885122</v>
      </c>
    </row>
    <row r="64" spans="1:12" x14ac:dyDescent="0.2">
      <c r="C64" s="159"/>
      <c r="D64" s="159"/>
      <c r="E64" s="159"/>
      <c r="F64" s="159"/>
      <c r="G64" s="159"/>
      <c r="H64" s="159"/>
      <c r="I64" s="159"/>
    </row>
  </sheetData>
  <mergeCells count="4">
    <mergeCell ref="A5:L5"/>
    <mergeCell ref="A4:L4"/>
    <mergeCell ref="A2:L3"/>
    <mergeCell ref="K1:L1"/>
  </mergeCells>
  <pageMargins left="0.19685039370078741" right="0.19685039370078741" top="0.27559055118110237" bottom="0.19685039370078741" header="0.23622047244094491" footer="0.19685039370078741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XDO_?DATA001_S2_0?</vt:lpstr>
      <vt:lpstr>XDO_?DATA001_S2_1?</vt:lpstr>
      <vt:lpstr>XDO_?DATA001_S2_2?</vt:lpstr>
      <vt:lpstr>XDO_?DATA002_S2_1?</vt:lpstr>
      <vt:lpstr>XDO_?DATA002_S2_2?</vt:lpstr>
      <vt:lpstr>XDO_?DATA003_S2_0?</vt:lpstr>
      <vt:lpstr>XDO_?DATA003_S2_1?</vt:lpstr>
      <vt:lpstr>XDO_?DATA003_S2_2?</vt:lpstr>
      <vt:lpstr>XDO_GROUP_?LINES_SECTION2_0?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2017-01-19T15:33:02Z</dcterms:modified>
</cp:coreProperties>
</file>