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135" yWindow="-135" windowWidth="24015" windowHeight="7095" tabRatio="277"/>
  </bookViews>
  <sheets>
    <sheet name="1" sheetId="1" r:id="rId1"/>
    <sheet name="2" sheetId="2" r:id="rId2"/>
    <sheet name="3" sheetId="3" r:id="rId3"/>
    <sheet name="4" sheetId="4" r:id="rId4"/>
  </sheets>
  <definedNames>
    <definedName name="Z_0049FB14_FD07_453F_846F_348D2B267D20_.wvu.PrintArea" localSheetId="0" hidden="1">'1'!$A$1:$G$62</definedName>
    <definedName name="Z_0049FB14_FD07_453F_846F_348D2B267D20_.wvu.PrintTitles" localSheetId="0" hidden="1">'1'!$7:$9</definedName>
    <definedName name="Z_0049FB14_FD07_453F_846F_348D2B267D20_.wvu.Rows" localSheetId="0" hidden="1">'1'!$1:$2,'1'!$23:$25,'1'!$35:$36,'1'!$38:$38,'1'!$56:$56,'1'!$61:$61</definedName>
    <definedName name="_xlnm.Print_Titles" localSheetId="0">'1'!$7:$9</definedName>
    <definedName name="_xlnm.Print_Area" localSheetId="0">'1'!$A$3:$G$62</definedName>
  </definedNames>
  <calcPr calcId="145621"/>
  <customWorkbookViews>
    <customWorkbookView name="МАРТИРОСЯН АРАМ ГЕРАСИМОВИЧ - Личное представление" guid="{0049FB14-FD07-453F-846F-348D2B267D20}" mergeInterval="0" personalView="1" maximized="1" windowWidth="1846" windowHeight="1014" tabRatio="277" activeSheetId="1"/>
  </customWorkbookViews>
</workbook>
</file>

<file path=xl/calcChain.xml><?xml version="1.0" encoding="utf-8"?>
<calcChain xmlns="http://schemas.openxmlformats.org/spreadsheetml/2006/main">
  <c r="L63" i="4" l="1"/>
  <c r="K63" i="4"/>
  <c r="J63" i="4"/>
  <c r="H63" i="4"/>
  <c r="L62" i="4"/>
  <c r="K62" i="4"/>
  <c r="J62" i="4"/>
  <c r="H62" i="4"/>
  <c r="L61" i="4"/>
  <c r="K61" i="4"/>
  <c r="J61" i="4"/>
  <c r="H61" i="4"/>
  <c r="L60" i="4"/>
  <c r="K60" i="4"/>
  <c r="J60" i="4"/>
  <c r="H60" i="4"/>
  <c r="L59" i="4"/>
  <c r="K59" i="4"/>
  <c r="J59" i="4"/>
  <c r="H59" i="4"/>
  <c r="L58" i="4"/>
  <c r="K58" i="4"/>
  <c r="J58" i="4"/>
  <c r="H58" i="4"/>
  <c r="L57" i="4"/>
  <c r="K57" i="4"/>
  <c r="J57" i="4"/>
  <c r="H57" i="4"/>
  <c r="L56" i="4"/>
  <c r="K56" i="4"/>
  <c r="J56" i="4"/>
  <c r="H56" i="4"/>
  <c r="L55" i="4"/>
  <c r="K55" i="4"/>
  <c r="J55" i="4"/>
  <c r="H55" i="4"/>
  <c r="L54" i="4"/>
  <c r="K54" i="4"/>
  <c r="J54" i="4"/>
  <c r="H54" i="4"/>
  <c r="L53" i="4"/>
  <c r="K53" i="4"/>
  <c r="J53" i="4"/>
  <c r="H53" i="4"/>
  <c r="L52" i="4"/>
  <c r="K52" i="4"/>
  <c r="J52" i="4"/>
  <c r="H52" i="4"/>
  <c r="L51" i="4"/>
  <c r="K51" i="4"/>
  <c r="J51" i="4"/>
  <c r="H51" i="4"/>
  <c r="L50" i="4"/>
  <c r="K50" i="4"/>
  <c r="J50" i="4"/>
  <c r="H50" i="4"/>
  <c r="L49" i="4"/>
  <c r="K49" i="4"/>
  <c r="J49" i="4"/>
  <c r="H49" i="4"/>
  <c r="L48" i="4"/>
  <c r="K48" i="4"/>
  <c r="J48" i="4"/>
  <c r="H48" i="4"/>
  <c r="L47" i="4"/>
  <c r="K47" i="4"/>
  <c r="J47" i="4"/>
  <c r="H47" i="4"/>
  <c r="L46" i="4"/>
  <c r="K46" i="4"/>
  <c r="J46" i="4"/>
  <c r="H46" i="4"/>
  <c r="L45" i="4"/>
  <c r="K45" i="4"/>
  <c r="J45" i="4"/>
  <c r="H45" i="4"/>
  <c r="L44" i="4"/>
  <c r="K44" i="4"/>
  <c r="J44" i="4"/>
  <c r="H44" i="4"/>
  <c r="L43" i="4"/>
  <c r="K43" i="4"/>
  <c r="J43" i="4"/>
  <c r="H43" i="4"/>
  <c r="L42" i="4"/>
  <c r="K42" i="4"/>
  <c r="J42" i="4"/>
  <c r="H42" i="4"/>
  <c r="L41" i="4"/>
  <c r="K41" i="4"/>
  <c r="J41" i="4"/>
  <c r="H41" i="4"/>
  <c r="L40" i="4"/>
  <c r="K40" i="4"/>
  <c r="J40" i="4"/>
  <c r="H40" i="4"/>
  <c r="L39" i="4"/>
  <c r="K39" i="4"/>
  <c r="J39" i="4"/>
  <c r="H39" i="4"/>
  <c r="L38" i="4"/>
  <c r="K38" i="4"/>
  <c r="J38" i="4"/>
  <c r="H38" i="4"/>
  <c r="L37" i="4"/>
  <c r="K37" i="4"/>
  <c r="J37" i="4"/>
  <c r="H37" i="4"/>
  <c r="L36" i="4"/>
  <c r="K36" i="4"/>
  <c r="J36" i="4"/>
  <c r="H36" i="4"/>
  <c r="L35" i="4"/>
  <c r="K35" i="4"/>
  <c r="J35" i="4"/>
  <c r="H35" i="4"/>
  <c r="L34" i="4"/>
  <c r="K34" i="4"/>
  <c r="J34" i="4"/>
  <c r="H34" i="4"/>
  <c r="L33" i="4"/>
  <c r="K33" i="4"/>
  <c r="J33" i="4"/>
  <c r="H33" i="4"/>
  <c r="L32" i="4"/>
  <c r="K32" i="4"/>
  <c r="J32" i="4"/>
  <c r="H32" i="4"/>
  <c r="L31" i="4"/>
  <c r="K31" i="4"/>
  <c r="J31" i="4"/>
  <c r="H31" i="4"/>
  <c r="L30" i="4"/>
  <c r="K30" i="4"/>
  <c r="J30" i="4"/>
  <c r="H30" i="4"/>
  <c r="L29" i="4"/>
  <c r="K29" i="4"/>
  <c r="J29" i="4"/>
  <c r="H29" i="4"/>
  <c r="L28" i="4"/>
  <c r="K28" i="4"/>
  <c r="J28" i="4"/>
  <c r="H28" i="4"/>
  <c r="L27" i="4"/>
  <c r="K27" i="4"/>
  <c r="J27" i="4"/>
  <c r="H27" i="4"/>
  <c r="L26" i="4"/>
  <c r="K26" i="4"/>
  <c r="J26" i="4"/>
  <c r="H26" i="4"/>
  <c r="L25" i="4"/>
  <c r="K25" i="4"/>
  <c r="J25" i="4"/>
  <c r="H25" i="4"/>
  <c r="L24" i="4"/>
  <c r="K24" i="4"/>
  <c r="J24" i="4"/>
  <c r="H24" i="4"/>
  <c r="L23" i="4"/>
  <c r="K23" i="4"/>
  <c r="J23" i="4"/>
  <c r="H23" i="4"/>
  <c r="L22" i="4"/>
  <c r="K22" i="4"/>
  <c r="J22" i="4"/>
  <c r="H22" i="4"/>
  <c r="L21" i="4"/>
  <c r="K21" i="4"/>
  <c r="J21" i="4"/>
  <c r="H21" i="4"/>
  <c r="L20" i="4"/>
  <c r="K20" i="4"/>
  <c r="J20" i="4"/>
  <c r="H20" i="4"/>
  <c r="L19" i="4"/>
  <c r="K19" i="4"/>
  <c r="J19" i="4"/>
  <c r="H19" i="4"/>
  <c r="L18" i="4"/>
  <c r="K18" i="4"/>
  <c r="J18" i="4"/>
  <c r="H18" i="4"/>
  <c r="L17" i="4"/>
  <c r="K17" i="4"/>
  <c r="J17" i="4"/>
  <c r="H17" i="4"/>
  <c r="L16" i="4"/>
  <c r="K16" i="4"/>
  <c r="J16" i="4"/>
  <c r="H16" i="4"/>
  <c r="L15" i="4"/>
  <c r="K15" i="4"/>
  <c r="J15" i="4"/>
  <c r="H15" i="4"/>
  <c r="L14" i="4"/>
  <c r="K14" i="4"/>
  <c r="J14" i="4"/>
  <c r="H14" i="4"/>
  <c r="L13" i="4"/>
  <c r="K13" i="4"/>
  <c r="J13" i="4"/>
  <c r="H13" i="4"/>
  <c r="L12" i="4"/>
  <c r="K12" i="4"/>
  <c r="J12" i="4"/>
  <c r="H12" i="4"/>
  <c r="L11" i="4"/>
  <c r="K11" i="4"/>
  <c r="J11" i="4"/>
  <c r="H11" i="4"/>
  <c r="L10" i="4"/>
  <c r="K10" i="4"/>
  <c r="J10" i="4"/>
  <c r="H10" i="4"/>
  <c r="L8" i="4"/>
</calcChain>
</file>

<file path=xl/sharedStrings.xml><?xml version="1.0" encoding="utf-8"?>
<sst xmlns="http://schemas.openxmlformats.org/spreadsheetml/2006/main" count="451" uniqueCount="442">
  <si>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</si>
  <si>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</si>
  <si>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</si>
  <si>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</si>
  <si>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</si>
  <si>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</si>
  <si>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</si>
  <si>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</si>
  <si>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</si>
  <si>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- остатки на начало периода</t>
  </si>
  <si>
    <t>- остатки на конец периода</t>
  </si>
  <si>
    <t>-поступления от реализации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</si>
  <si>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</si>
  <si>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</si>
  <si>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</si>
  <si>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</si>
  <si>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</si>
  <si>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</si>
  <si>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</si>
  <si>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</si>
  <si>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</si>
  <si>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</si>
  <si>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</si>
  <si>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</si>
  <si>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</si>
  <si>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</si>
  <si>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</si>
  <si>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</si>
  <si>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</si>
  <si>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-выплаты на приобретение</t>
  </si>
  <si>
    <t>Показатель</t>
  </si>
  <si>
    <t>Поступления от продажи акций и земельных участков, находящихся в государственной собственности</t>
  </si>
  <si>
    <t>Бюджетные кредиты:</t>
  </si>
  <si>
    <t>Привлечение кредитов и размещение ценных бумаг</t>
  </si>
  <si>
    <t xml:space="preserve">     ВВП</t>
  </si>
  <si>
    <t>Прочие источники внешнего финансирования дефицита - ценные бумаги иностранных государств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</si>
  <si>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</si>
  <si>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</si>
  <si>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</si>
  <si>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>Бюджетные кредиты на пополнение остатков средств на счетах бюджетов субъектов Российской Федерации (местных бюджетов)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</si>
  <si>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</si>
  <si>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</si>
  <si>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</si>
  <si>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</si>
  <si>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</si>
  <si>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</si>
  <si>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</si>
  <si>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</si>
  <si>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</si>
  <si>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</si>
  <si>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</si>
  <si>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</si>
  <si>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</si>
  <si>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 xml:space="preserve">Утвержденные бюджетные ассигнования на 2016 год </t>
  </si>
  <si>
    <t>Увеличение финансовых активов в федеральной собственности за счет приобретения ценных бумаг по договорам репо</t>
  </si>
  <si>
    <t>Уменьшение финансовых активов в федеральной собственности за счет продажи ценных бумаг по договорам репо</t>
  </si>
  <si>
    <t xml:space="preserve">I квартал </t>
  </si>
  <si>
    <t>Приложение 1</t>
  </si>
  <si>
    <t>январь-июль</t>
  </si>
  <si>
    <t>июль</t>
  </si>
  <si>
    <t>I полугодие</t>
  </si>
  <si>
    <t>за  январь-июль 2016 года</t>
  </si>
  <si>
    <t>Приложение 2</t>
  </si>
  <si>
    <t xml:space="preserve">ОПЕРАТИВНАЯ ИНФОРМАЦИЯ ОБ ОБЪЕМАХ ПОСТУПЛЕНИЙ ДОХОДОВ ФЕДЕРАЛЬНОГО БЮДЖЕТА                                             </t>
  </si>
  <si>
    <t>за январь - июль 2016 года</t>
  </si>
  <si>
    <t>Наименование показателей</t>
  </si>
  <si>
    <t>Пронозные показатели поступления доходов  на 2016 год</t>
  </si>
  <si>
    <t>исполнение за:</t>
  </si>
  <si>
    <t xml:space="preserve"> исполнение в</t>
  </si>
  <si>
    <t xml:space="preserve">январь - июль </t>
  </si>
  <si>
    <t>Доходы, всего</t>
  </si>
  <si>
    <t xml:space="preserve"> администрируемые ФНС России</t>
  </si>
  <si>
    <t xml:space="preserve"> администрируемые ФТС России</t>
  </si>
  <si>
    <t xml:space="preserve"> администрируемые другими администраторами </t>
  </si>
  <si>
    <t>Связанные с внутренним производством</t>
  </si>
  <si>
    <t>НДС внутрений</t>
  </si>
  <si>
    <t>Акцизы внутренние</t>
  </si>
  <si>
    <t>Налог на прибыль организаций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</si>
  <si>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</si>
  <si>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</si>
  <si>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</si>
  <si>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</si>
  <si>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</si>
  <si>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>Приложение 3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</si>
  <si>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январь-июль 2016 года</t>
  </si>
  <si>
    <t xml:space="preserve"> (млн.рублей)</t>
  </si>
  <si>
    <t xml:space="preserve"> Показатель</t>
  </si>
  <si>
    <t>Р, Пр</t>
  </si>
  <si>
    <t>Уточненная роспись</t>
  </si>
  <si>
    <t xml:space="preserve"> Исполнение</t>
  </si>
  <si>
    <t>%  исполнения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</si>
  <si>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</si>
  <si>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</si>
  <si>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</si>
  <si>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</si>
  <si>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</si>
  <si>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</si>
  <si>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</si>
  <si>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</si>
  <si>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</si>
  <si>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</si>
  <si>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</si>
  <si>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</si>
  <si>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</si>
  <si>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</si>
  <si>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</si>
  <si>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</si>
  <si>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</si>
  <si>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</si>
  <si>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</si>
  <si>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</si>
  <si>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</si>
  <si>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</si>
  <si>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</si>
  <si>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</si>
  <si>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</si>
  <si>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</si>
  <si>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</si>
  <si>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</si>
  <si>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</si>
  <si>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</si>
  <si>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</si>
  <si>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</si>
  <si>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</si>
  <si>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</si>
  <si>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</si>
  <si>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</si>
  <si>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</si>
  <si>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</si>
  <si>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</si>
  <si>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</si>
  <si>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</si>
  <si>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</si>
  <si>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</si>
  <si>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</si>
  <si>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</si>
  <si>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</si>
  <si>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</si>
  <si>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</si>
  <si>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</si>
  <si>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Внутренние войска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</si>
  <si>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</si>
  <si>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</si>
  <si>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</si>
  <si>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</si>
  <si>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</si>
  <si>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</si>
  <si>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</si>
  <si>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</si>
  <si>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</si>
  <si>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</si>
  <si>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</si>
  <si>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</si>
  <si>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</si>
  <si>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</si>
  <si>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</si>
  <si>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</si>
  <si>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</si>
  <si>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</si>
  <si>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</si>
  <si>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</si>
  <si>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</si>
  <si>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</si>
  <si>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</si>
  <si>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</si>
  <si>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</si>
  <si>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</si>
  <si>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</si>
  <si>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</si>
  <si>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</si>
  <si>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</si>
  <si>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</si>
  <si>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</si>
  <si>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</si>
  <si>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</si>
  <si>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</si>
  <si>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</si>
  <si>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</si>
  <si>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</si>
  <si>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</si>
  <si>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</si>
  <si>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</si>
  <si>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</si>
  <si>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</si>
  <si>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</si>
  <si>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</si>
  <si>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</si>
  <si>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</si>
  <si>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</si>
  <si>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</si>
  <si>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</si>
  <si>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</si>
  <si>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</si>
  <si>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</si>
  <si>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</si>
  <si>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</si>
  <si>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</si>
  <si>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</si>
  <si>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</si>
  <si>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</si>
  <si>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</si>
  <si>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</si>
  <si>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</si>
  <si>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</si>
  <si>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</si>
  <si>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</si>
  <si>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</si>
  <si>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</si>
  <si>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</si>
  <si>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</si>
  <si>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</si>
  <si>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</si>
  <si>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</si>
  <si>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</si>
  <si>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</si>
  <si>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</si>
  <si>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</si>
  <si>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</si>
  <si>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</si>
  <si>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</si>
  <si>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</si>
  <si>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</si>
  <si>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</si>
  <si>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</si>
  <si>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</si>
  <si>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</si>
  <si>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</si>
  <si>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</si>
  <si>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</si>
  <si>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</si>
  <si>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</si>
  <si>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</si>
  <si>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</si>
  <si>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</si>
  <si>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</si>
  <si>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</si>
  <si>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</si>
  <si>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</si>
  <si>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</si>
  <si>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</si>
  <si>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</si>
  <si>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</si>
  <si>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</si>
  <si>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</si>
  <si>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</si>
  <si>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</si>
  <si>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</si>
  <si>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</si>
  <si>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</si>
  <si>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</si>
  <si>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</si>
  <si>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</si>
  <si>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 xml:space="preserve">Прикладные научные исследования в области здравоохранения </t>
  </si>
  <si>
    <t>0908</t>
  </si>
  <si>
    <t xml:space="preserve">Другие вопросы в области здравоохранения 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</si>
  <si>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</si>
  <si>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</si>
  <si>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</si>
  <si>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</si>
  <si>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</si>
  <si>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</si>
  <si>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</si>
  <si>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</si>
  <si>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</si>
  <si>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</si>
  <si>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</si>
  <si>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</si>
  <si>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</si>
  <si>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</si>
  <si>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</si>
  <si>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</si>
  <si>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</si>
  <si>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</si>
  <si>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</si>
  <si>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</si>
  <si>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</si>
  <si>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</si>
  <si>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</si>
  <si>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</si>
  <si>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</si>
  <si>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</si>
  <si>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</si>
  <si>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</si>
  <si>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</si>
  <si>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</si>
  <si>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</si>
  <si>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</si>
  <si>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</si>
  <si>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Прикладные научные исследования в области средств массовой информации</t>
  </si>
  <si>
    <t>1203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</si>
  <si>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</si>
  <si>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</si>
  <si>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</si>
  <si>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</si>
  <si>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</si>
  <si>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</si>
  <si>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</si>
  <si>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</si>
  <si>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</si>
  <si>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</si>
  <si>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</si>
  <si>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</si>
  <si>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</si>
  <si>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</si>
  <si>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</si>
  <si>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</si>
  <si>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Приложение 4</t>
  </si>
  <si>
    <t xml:space="preserve">ИНФОРМАЦИЯ О ЛИМИТАХ БЮДЖЕТНЫХ ОБЯЗАТЕЛЬСТВ И  ИСПОЛНЕНИИ РАСХОДОВ
 В РАЗРЕЗЕ ГОСУДАРСТВЕННЫХ ПРОГРАММ РОССИЙСКОЙ ФЕДЕРАЦИИ                  </t>
  </si>
  <si>
    <t xml:space="preserve">за январь-июль 2016 года </t>
  </si>
  <si>
    <t>Наименование показателя</t>
  </si>
  <si>
    <t>ГП</t>
  </si>
  <si>
    <t>Доведенные ЛБО на 2016 год</t>
  </si>
  <si>
    <t>Доведенные БА на ПНО на 2016 год</t>
  </si>
  <si>
    <t>Распределенные ЛБО на 2016 год</t>
  </si>
  <si>
    <t>Распределенные БА на  ПНО на 2016 год</t>
  </si>
  <si>
    <t>Уточненная роспись без учета доведенных БА на ПНО</t>
  </si>
  <si>
    <t xml:space="preserve">Исполнение </t>
  </si>
  <si>
    <t>%  доведенных ЛБО от уточн. росп. Без учета доведенных БА на ПНО</t>
  </si>
  <si>
    <t>% распределненных ЛБО от доведенных</t>
  </si>
  <si>
    <t xml:space="preserve">% исполнения от уточненной росписи </t>
  </si>
  <si>
    <t>1</t>
  </si>
  <si>
    <t>2</t>
  </si>
  <si>
    <t>3</t>
  </si>
  <si>
    <t>4</t>
  </si>
  <si>
    <t>5</t>
  </si>
  <si>
    <t>6</t>
  </si>
  <si>
    <t>7</t>
  </si>
  <si>
    <t>8=7-4</t>
  </si>
  <si>
    <t>9</t>
  </si>
  <si>
    <t>10=3/8*100</t>
  </si>
  <si>
    <t>11=5/3*100</t>
  </si>
  <si>
    <t>12=9/7*100</t>
  </si>
  <si>
    <t>Итого</t>
  </si>
  <si>
    <t>из них:</t>
  </si>
  <si>
    <t>Государственная программа Российской Федерации "Развитие здравоохранения"</t>
  </si>
  <si>
    <t>01</t>
  </si>
  <si>
    <t>Государственная программа Российской Федерации "Развитие образования" на 2013 - 2020 годы</t>
  </si>
  <si>
    <t>02</t>
  </si>
  <si>
    <t>Государственная программа Российской Федерации "Социальная поддержка граждан"</t>
  </si>
  <si>
    <t>03</t>
  </si>
  <si>
    <t>Государственная программа Российской Федерации "Доступная среда" на 2011 - 2020 годы</t>
  </si>
  <si>
    <t>04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</si>
  <si>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</si>
  <si>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</si>
  <si>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Государственная программа Российской Федерации "Содействие занятости населения"</t>
  </si>
  <si>
    <t>07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</si>
  <si>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</si>
  <si>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</si>
  <si>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Государственная программа Российской Федерации "Противодействие незаконному обороту наркотиков"</t>
  </si>
  <si>
    <t>09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</si>
  <si>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</si>
  <si>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</t>
  </si>
  <si>
    <t>Государственная программа Российской Федерации "Развитие культуры и туризма" на 2013 - 2020 годы</t>
  </si>
  <si>
    <t>11</t>
  </si>
  <si>
    <t>Государственная программа Российской Федерации "Охрана окружающей среды" на 2012 - 2020 годы</t>
  </si>
  <si>
    <t>12</t>
  </si>
  <si>
    <t>Государственная программа Российской Федерации "Развитие физической культуры и спорта"</t>
  </si>
  <si>
    <t>13</t>
  </si>
  <si>
    <t>Государственная программа Российской Федерации "Развитие науки и технологий" на 2013 - 2020 годы</t>
  </si>
  <si>
    <t>14</t>
  </si>
  <si>
    <t>Государственная программа Российской Федерации "Экономическое развитие и инновационная экономика"</t>
  </si>
  <si>
    <t>15</t>
  </si>
  <si>
    <t>Государственная программа Российской Федерации "Развитие промышленности и повышение ее конкурентоспособности"</t>
  </si>
  <si>
    <t>16</t>
  </si>
  <si>
    <t>Государственная программа Российской Федерации "Развитие авиационной промышленности на 2013 - 2025 годы"</t>
  </si>
  <si>
    <t>17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</si>
  <si>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</si>
  <si>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18</t>
  </si>
  <si>
    <t>Государственная программа Российской Федерации "Развитие электронной и радиоэлектронной промышленности на 2013 - 2025 годы"</t>
  </si>
  <si>
    <t>19</t>
  </si>
  <si>
    <t>Государственная программа Российской Федерации "Развитие фармацевтической и медицинской промышленности" на 2013 - 2020 годы</t>
  </si>
  <si>
    <t>20</t>
  </si>
  <si>
    <t>Государственная программа Российской Федерации "Космическая деятельность России на 2013 - 2020 годы"</t>
  </si>
  <si>
    <t>21</t>
  </si>
  <si>
    <t>Государственная программа Российской Федерации "Развитие атомного энергопромышленного комплекса"</t>
  </si>
  <si>
    <t>22</t>
  </si>
  <si>
    <t>Государственная программа Российской Федерации "Информационное общество (2011 - 2020 годы)"</t>
  </si>
  <si>
    <t>23</t>
  </si>
  <si>
    <t>Государственная программа Российской Федерации "Развитие транспортной системы"</t>
  </si>
  <si>
    <t>24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</si>
  <si>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</si>
  <si>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25</t>
  </si>
  <si>
    <t>Государственная программа Российской Федерации "Развитие рыбохозяйственного комплекса"</t>
  </si>
  <si>
    <t>26</t>
  </si>
  <si>
    <t>Государственная программа Российской Федерации "Развитие внешнеэкономической деятельности"</t>
  </si>
  <si>
    <t>27</t>
  </si>
  <si>
    <t>Государственная программа Российской Федерации "Воспроизводство и использование природных ресурсов"</t>
  </si>
  <si>
    <t>28</t>
  </si>
  <si>
    <t>Государственная программа Российской Федерации "Развитие лесного хозяйства" на 2013 - 2020 годы</t>
  </si>
  <si>
    <t>29</t>
  </si>
  <si>
    <t>Государственная программа Российской Федерации "Энергоэффективность и развитие энергетики"</t>
  </si>
  <si>
    <t>30</t>
  </si>
  <si>
    <t>Государственная программа Российской Федерации "Обеспечение государственной безопасности"</t>
  </si>
  <si>
    <t>32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</si>
  <si>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</si>
  <si>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34</t>
  </si>
  <si>
    <t>Государственная программа Российской Федерации "Развитие Северо-Кавказского федерального округа" на период до 2025 года</t>
  </si>
  <si>
    <t>35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</si>
  <si>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</si>
  <si>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</t>
  </si>
  <si>
    <t>Государственная программа Российской Федерации "Социально-экономическое развитие Калининградской области до 2020 года"</t>
  </si>
  <si>
    <t>37</t>
  </si>
  <si>
    <t>Государственная программа Российской Федерации "Управление федеральным имуществом"</t>
  </si>
  <si>
    <t>38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</si>
  <si>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</si>
  <si>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</t>
  </si>
  <si>
    <t>Государственная программа Российской Федерации "Внешнеполитическая деятельность"</t>
  </si>
  <si>
    <t>41</t>
  </si>
  <si>
    <t>Государственная программа Российской Федерации "Юстиция"</t>
  </si>
  <si>
    <t>42</t>
  </si>
  <si>
    <t>Государственная программа Российской Федерации "Развитие оборонно-промышленного комплекса"</t>
  </si>
  <si>
    <t>44</t>
  </si>
  <si>
    <t>Государственная программа Российской Федерации "Социально-экономическое развитие Крымского федерального округа на период до 2020 года"</t>
  </si>
  <si>
    <t>45</t>
  </si>
  <si>
    <t>Развитие пенсионной системы</t>
  </si>
  <si>
    <t>71</t>
  </si>
  <si>
    <t>Обеспечение функционирования Президента Российской Федерации и его администрации</t>
  </si>
  <si>
    <t>77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</si>
  <si>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</si>
  <si>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78</t>
  </si>
  <si>
    <t>Следственный комитет Российской Федерации</t>
  </si>
  <si>
    <t>88</t>
  </si>
  <si>
    <t>Обеспечение деятельности отдельных федеральных государственных органов</t>
  </si>
  <si>
    <t>89</t>
  </si>
  <si>
    <t>Государственная судебная власть</t>
  </si>
  <si>
    <t>90</t>
  </si>
  <si>
    <t>Прокуратура Российской Федерации</t>
  </si>
  <si>
    <t>91</t>
  </si>
  <si>
    <t>Уполномоченный по правам человека в Российской Федерации</t>
  </si>
  <si>
    <t>92</t>
  </si>
  <si>
    <t>Счетная палата Российской Федерации</t>
  </si>
  <si>
    <t>93</t>
  </si>
  <si>
    <t>Центральная избирательная комиссия Российской Федерации</t>
  </si>
  <si>
    <t>94</t>
  </si>
  <si>
    <t>Совет Федерации Федерального Собрания Российской Федерации</t>
  </si>
  <si>
    <t>95</t>
  </si>
  <si>
    <t>Государственная Дума Федерального Собрания Российской Федерации</t>
  </si>
  <si>
    <t>96</t>
  </si>
  <si>
    <t>Государственная корреспонденция</t>
  </si>
  <si>
    <t>97</t>
  </si>
  <si>
    <t>Реализация функций иных федеральных органов государственной власти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</si>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</sst>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[$-F800]dddd\,\ mmmm\ dd\,\ yyyy"/>
    <numFmt numFmtId="167" formatCode="0.0%"/>
    <numFmt numFmtId="168" formatCode="#,##0.0_ ;\-#,##0.0\ "/>
  </numFmts>
  <fonts count="53" x14ac:knownFonts="1">
    <font>
      <sz val="10"/>
      <name val="Arial Cyr"/>
      <charset val="204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 Cyr"/>
      <family val="2"/>
      <charset val="204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4"/>
      <name val="Times New Roman"/>
      <family val="1"/>
      <charset val="204"/>
    </font>
    <font>
      <sz val="24"/>
      <name val="Times New Roman Cyr"/>
      <family val="1"/>
      <charset val="204"/>
    </font>
    <font>
      <sz val="24"/>
      <name val="Times New Roman"/>
      <family val="1"/>
      <charset val="204"/>
    </font>
    <font>
      <i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 Cyr"/>
      <family val="1"/>
      <charset val="204"/>
    </font>
    <font>
      <b/>
      <i/>
      <sz val="24"/>
      <name val="Times New Roman Cyr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4"/>
      <color theme="0"/>
      <name val="Times New Roman"/>
      <family val="1"/>
      <charset val="204"/>
    </font>
    <font>
      <i/>
      <sz val="24"/>
      <color theme="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4"/>
      <color rgb="FFFF0000"/>
      <name val="Times New Roman Cyr"/>
      <family val="1"/>
      <charset val="204"/>
    </font>
    <font>
      <i/>
      <sz val="24"/>
      <color rgb="FFFF0000"/>
      <name val="Times New Roman Cyr"/>
      <family val="1"/>
      <charset val="204"/>
    </font>
    <font>
      <b/>
      <sz val="24"/>
      <color theme="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7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ECFF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5" fontId="13" fillId="2" borderId="1" xfId="2" applyNumberFormat="1" applyFont="1" applyFill="1" applyBorder="1" applyAlignment="1" applyProtection="1">
      <alignment horizontal="center" vertical="center"/>
      <protection locked="0"/>
    </xf>
    <xf numFmtId="165" fontId="11" fillId="2" borderId="1" xfId="2" applyNumberFormat="1" applyFont="1" applyFill="1" applyBorder="1" applyAlignment="1">
      <alignment horizontal="center" vertical="center"/>
    </xf>
    <xf numFmtId="165" fontId="11" fillId="2" borderId="1" xfId="2" applyNumberFormat="1" applyFont="1" applyFill="1" applyBorder="1" applyAlignment="1" applyProtection="1">
      <alignment horizontal="center" vertical="center"/>
      <protection locked="0"/>
    </xf>
    <xf numFmtId="165" fontId="9" fillId="2" borderId="1" xfId="2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1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2" fillId="2" borderId="1" xfId="0" quotePrefix="1" applyNumberFormat="1" applyFont="1" applyFill="1" applyBorder="1" applyAlignment="1" applyProtection="1">
      <alignment horizontal="justify" vertical="center" wrapText="1"/>
      <protection locked="0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165" fontId="13" fillId="2" borderId="1" xfId="2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9" fillId="2" borderId="3" xfId="2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20" fillId="2" borderId="1" xfId="2" applyNumberFormat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 applyProtection="1">
      <alignment horizontal="center" vertical="center"/>
      <protection locked="0"/>
    </xf>
    <xf numFmtId="164" fontId="24" fillId="2" borderId="1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5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1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164" fontId="26" fillId="2" borderId="1" xfId="1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164" fontId="21" fillId="2" borderId="1" xfId="1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8" fillId="2" borderId="0" xfId="0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 applyProtection="1">
      <alignment horizontal="center" vertical="center"/>
      <protection locked="0"/>
    </xf>
    <xf numFmtId="165" fontId="29" fillId="2" borderId="1" xfId="2" applyNumberFormat="1" applyFont="1" applyFill="1" applyBorder="1" applyAlignment="1" applyProtection="1">
      <alignment horizontal="center" vertical="center"/>
      <protection locked="0"/>
    </xf>
    <xf numFmtId="165" fontId="30" fillId="2" borderId="1" xfId="2" applyNumberFormat="1" applyFont="1" applyFill="1" applyBorder="1" applyAlignment="1" applyProtection="1">
      <alignment horizontal="center" vertical="center"/>
      <protection locked="0"/>
    </xf>
    <xf numFmtId="165" fontId="30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164" fontId="31" fillId="2" borderId="1" xfId="1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 applyProtection="1">
      <alignment vertical="center"/>
      <protection locked="0"/>
    </xf>
    <xf numFmtId="0" fontId="33" fillId="2" borderId="0" xfId="0" applyFont="1" applyFill="1" applyAlignment="1">
      <alignment horizontal="right" vertical="center"/>
    </xf>
    <xf numFmtId="0" fontId="35" fillId="0" borderId="0" xfId="0" applyFont="1"/>
    <xf numFmtId="0" fontId="35" fillId="2" borderId="0" xfId="0" applyFont="1" applyFill="1"/>
    <xf numFmtId="9" fontId="36" fillId="0" borderId="0" xfId="3" applyFont="1" applyAlignment="1">
      <alignment horizontal="right" vertical="center"/>
    </xf>
    <xf numFmtId="0" fontId="38" fillId="0" borderId="0" xfId="0" applyFont="1"/>
    <xf numFmtId="0" fontId="38" fillId="2" borderId="0" xfId="0" applyFont="1" applyFill="1"/>
    <xf numFmtId="9" fontId="39" fillId="0" borderId="0" xfId="3" applyFont="1" applyAlignment="1">
      <alignment horizontal="right"/>
    </xf>
    <xf numFmtId="166" fontId="40" fillId="0" borderId="2" xfId="0" applyNumberFormat="1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justify" vertical="center" wrapText="1"/>
    </xf>
    <xf numFmtId="165" fontId="44" fillId="0" borderId="3" xfId="0" applyNumberFormat="1" applyFont="1" applyFill="1" applyBorder="1" applyAlignment="1">
      <alignment horizontal="center" vertical="center"/>
    </xf>
    <xf numFmtId="165" fontId="44" fillId="0" borderId="3" xfId="0" applyNumberFormat="1" applyFont="1" applyBorder="1" applyAlignment="1">
      <alignment horizontal="center" vertical="center"/>
    </xf>
    <xf numFmtId="165" fontId="44" fillId="2" borderId="3" xfId="0" applyNumberFormat="1" applyFont="1" applyFill="1" applyBorder="1" applyAlignment="1">
      <alignment horizontal="center" vertical="center"/>
    </xf>
    <xf numFmtId="167" fontId="44" fillId="0" borderId="3" xfId="3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justify" vertical="center" wrapText="1"/>
    </xf>
    <xf numFmtId="165" fontId="45" fillId="2" borderId="1" xfId="0" applyNumberFormat="1" applyFont="1" applyFill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167" fontId="45" fillId="0" borderId="1" xfId="3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justify" vertical="center" wrapText="1"/>
    </xf>
    <xf numFmtId="165" fontId="44" fillId="0" borderId="1" xfId="0" applyNumberFormat="1" applyFont="1" applyFill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/>
    </xf>
    <xf numFmtId="165" fontId="44" fillId="2" borderId="1" xfId="0" applyNumberFormat="1" applyFont="1" applyFill="1" applyBorder="1" applyAlignment="1">
      <alignment horizontal="center" vertical="center"/>
    </xf>
    <xf numFmtId="167" fontId="44" fillId="0" borderId="1" xfId="3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justify" vertical="center" wrapText="1"/>
    </xf>
    <xf numFmtId="165" fontId="46" fillId="0" borderId="1" xfId="0" applyNumberFormat="1" applyFont="1" applyFill="1" applyBorder="1" applyAlignment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165" fontId="46" fillId="2" borderId="1" xfId="0" applyNumberFormat="1" applyFont="1" applyFill="1" applyBorder="1" applyAlignment="1">
      <alignment horizontal="center" vertical="center"/>
    </xf>
    <xf numFmtId="167" fontId="46" fillId="0" borderId="1" xfId="3" applyNumberFormat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justify" vertical="center" wrapText="1"/>
    </xf>
    <xf numFmtId="165" fontId="45" fillId="0" borderId="1" xfId="0" applyNumberFormat="1" applyFont="1" applyFill="1" applyBorder="1" applyAlignment="1">
      <alignment horizontal="center" vertical="center"/>
    </xf>
    <xf numFmtId="0" fontId="49" fillId="0" borderId="1" xfId="0" quotePrefix="1" applyFont="1" applyBorder="1" applyAlignment="1">
      <alignment horizontal="justify" vertical="center" wrapText="1"/>
    </xf>
    <xf numFmtId="0" fontId="49" fillId="0" borderId="1" xfId="0" quotePrefix="1" applyFont="1" applyBorder="1" applyAlignment="1">
      <alignment horizontal="center" vertical="center" wrapText="1"/>
    </xf>
    <xf numFmtId="0" fontId="50" fillId="0" borderId="1" xfId="0" quotePrefix="1" applyFont="1" applyBorder="1" applyAlignment="1">
      <alignment horizontal="justify" vertical="center" wrapText="1"/>
    </xf>
    <xf numFmtId="0" fontId="50" fillId="0" borderId="1" xfId="0" quotePrefix="1" applyFont="1" applyBorder="1" applyAlignment="1">
      <alignment horizontal="center" vertical="center" wrapText="1"/>
    </xf>
    <xf numFmtId="0" fontId="50" fillId="2" borderId="1" xfId="0" quotePrefix="1" applyFont="1" applyFill="1" applyBorder="1" applyAlignment="1">
      <alignment horizontal="justify" vertical="center" wrapText="1"/>
    </xf>
    <xf numFmtId="49" fontId="41" fillId="2" borderId="2" xfId="0" applyNumberFormat="1" applyFont="1" applyFill="1" applyBorder="1" applyAlignment="1" applyProtection="1">
      <alignment horizontal="center" vertical="center" wrapText="1"/>
    </xf>
    <xf numFmtId="49" fontId="41" fillId="2" borderId="2" xfId="0" applyNumberFormat="1" applyFont="1" applyFill="1" applyBorder="1" applyAlignment="1">
      <alignment horizontal="center" vertical="center" wrapText="1"/>
    </xf>
    <xf numFmtId="49" fontId="41" fillId="2" borderId="2" xfId="0" applyNumberFormat="1" applyFont="1" applyFill="1" applyBorder="1" applyAlignment="1">
      <alignment horizontal="centerContinuous" vertical="center" wrapText="1"/>
    </xf>
    <xf numFmtId="0" fontId="39" fillId="2" borderId="11" xfId="0" applyNumberFormat="1" applyFont="1" applyFill="1" applyBorder="1" applyAlignment="1" applyProtection="1">
      <alignment horizontal="justify" vertical="center" wrapText="1"/>
    </xf>
    <xf numFmtId="0" fontId="50" fillId="2" borderId="11" xfId="0" applyNumberFormat="1" applyFont="1" applyFill="1" applyBorder="1" applyAlignment="1" applyProtection="1">
      <alignment horizontal="left" vertical="top" wrapText="1"/>
    </xf>
    <xf numFmtId="165" fontId="50" fillId="2" borderId="11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 applyProtection="1">
      <alignment horizontal="justify" vertical="center" wrapText="1"/>
    </xf>
    <xf numFmtId="0" fontId="50" fillId="2" borderId="1" xfId="0" applyNumberFormat="1" applyFont="1" applyFill="1" applyBorder="1" applyAlignment="1" applyProtection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8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0" fillId="0" borderId="2" xfId="3" applyFont="1" applyBorder="1" applyAlignment="1">
      <alignment horizontal="center" vertical="center" wrapText="1"/>
    </xf>
    <xf numFmtId="0" fontId="47" fillId="2" borderId="0" xfId="0" applyFont="1" applyFill="1" applyAlignment="1">
      <alignment horizontal="right" vertical="center"/>
    </xf>
    <xf numFmtId="0" fontId="48" fillId="2" borderId="0" xfId="0" applyNumberFormat="1" applyFont="1" applyFill="1" applyBorder="1" applyAlignment="1" applyProtection="1">
      <alignment horizontal="center" vertical="center" wrapText="1"/>
    </xf>
    <xf numFmtId="0" fontId="39" fillId="2" borderId="7" xfId="0" applyNumberFormat="1" applyFont="1" applyFill="1" applyBorder="1" applyAlignment="1" applyProtection="1">
      <alignment horizontal="right" vertical="center" wrapText="1"/>
    </xf>
    <xf numFmtId="0" fontId="41" fillId="2" borderId="3" xfId="0" applyNumberFormat="1" applyFont="1" applyFill="1" applyBorder="1" applyAlignment="1" applyProtection="1">
      <alignment horizontal="justify" vertical="center" wrapText="1"/>
    </xf>
    <xf numFmtId="0" fontId="41" fillId="2" borderId="3" xfId="0" applyNumberFormat="1" applyFont="1" applyFill="1" applyBorder="1" applyAlignment="1" applyProtection="1">
      <alignment horizontal="left" vertical="top" wrapText="1"/>
    </xf>
    <xf numFmtId="165" fontId="41" fillId="0" borderId="3" xfId="4" applyNumberFormat="1" applyFont="1" applyBorder="1" applyAlignment="1">
      <alignment horizontal="center" vertical="center"/>
    </xf>
    <xf numFmtId="0" fontId="50" fillId="2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68" fontId="49" fillId="0" borderId="0" xfId="0" applyNumberFormat="1" applyFont="1" applyBorder="1" applyAlignment="1">
      <alignment horizontal="center" vertical="center" wrapText="1"/>
    </xf>
    <xf numFmtId="43" fontId="50" fillId="0" borderId="0" xfId="1" applyFont="1"/>
    <xf numFmtId="0" fontId="51" fillId="0" borderId="0" xfId="0" applyFont="1" applyBorder="1" applyAlignment="1">
      <alignment horizontal="right"/>
    </xf>
    <xf numFmtId="0" fontId="52" fillId="0" borderId="2" xfId="0" applyFont="1" applyBorder="1" applyAlignment="1">
      <alignment horizontal="center" vertical="center" wrapText="1"/>
    </xf>
    <xf numFmtId="0" fontId="49" fillId="0" borderId="11" xfId="0" quotePrefix="1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168" fontId="49" fillId="0" borderId="1" xfId="1" applyNumberFormat="1" applyFont="1" applyBorder="1" applyAlignment="1">
      <alignment horizontal="center" vertical="center" wrapText="1"/>
    </xf>
    <xf numFmtId="168" fontId="50" fillId="0" borderId="1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Процентный" xfId="3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95"/>
  <sheetViews>
    <sheetView tabSelected="1" view="pageBreakPreview" topLeftCell="A3" zoomScale="40" zoomScaleNormal="50" zoomScaleSheetLayoutView="40" workbookViewId="0">
      <selection activeCell="S8" sqref="S8"/>
    </sheetView>
  </sheetViews>
  <sheetFormatPr defaultRowHeight="26.25" x14ac:dyDescent="0.2"/>
  <cols>
    <col min="1" max="1" width="124.140625" style="1" customWidth="1"/>
    <col min="2" max="2" width="40.28515625" style="35" customWidth="1"/>
    <col min="3" max="3" width="28.140625" style="56" customWidth="1"/>
    <col min="4" max="4" width="31.28515625" style="56" bestFit="1" customWidth="1"/>
    <col min="5" max="5" width="31.28515625" style="56" customWidth="1"/>
    <col min="6" max="6" width="28.140625" style="56" bestFit="1" customWidth="1"/>
    <col min="7" max="7" width="28.42578125" style="47" bestFit="1" customWidth="1"/>
    <col min="8" max="8" width="33.7109375" style="3" bestFit="1" customWidth="1"/>
    <col min="9" max="16384" width="9.140625" style="3"/>
  </cols>
  <sheetData>
    <row r="1" spans="1:7" ht="3" hidden="1" customHeight="1" x14ac:dyDescent="0.2">
      <c r="A1" s="39"/>
      <c r="B1" s="39"/>
      <c r="C1" s="65"/>
      <c r="D1" s="71"/>
      <c r="E1" s="74"/>
      <c r="F1" s="65"/>
      <c r="G1" s="65"/>
    </row>
    <row r="2" spans="1:7" ht="12" hidden="1" customHeight="1" x14ac:dyDescent="0.2">
      <c r="A2" s="39"/>
      <c r="B2" s="39"/>
      <c r="C2" s="65"/>
      <c r="D2" s="71"/>
      <c r="E2" s="74"/>
      <c r="F2" s="65"/>
      <c r="G2" s="65"/>
    </row>
    <row r="3" spans="1:7" ht="43.5" customHeight="1" x14ac:dyDescent="0.2">
      <c r="A3" s="39"/>
      <c r="B3" s="39"/>
      <c r="C3" s="65"/>
      <c r="D3" s="71"/>
      <c r="E3" s="74"/>
      <c r="F3" s="120" t="s">
        <v>57</v>
      </c>
      <c r="G3" s="120"/>
    </row>
    <row r="4" spans="1:7" ht="80.25" customHeight="1" x14ac:dyDescent="0.2">
      <c r="A4" s="123" t="s">
        <v>44</v>
      </c>
      <c r="B4" s="123"/>
      <c r="C4" s="123"/>
      <c r="D4" s="123"/>
      <c r="E4" s="123"/>
      <c r="F4" s="123"/>
      <c r="G4" s="123"/>
    </row>
    <row r="5" spans="1:7" ht="40.5" customHeight="1" x14ac:dyDescent="0.2">
      <c r="A5" s="124" t="s">
        <v>61</v>
      </c>
      <c r="B5" s="124"/>
      <c r="C5" s="124"/>
      <c r="D5" s="124"/>
      <c r="E5" s="124"/>
      <c r="F5" s="124"/>
      <c r="G5" s="124"/>
    </row>
    <row r="6" spans="1:7" x14ac:dyDescent="0.2">
      <c r="A6" s="125"/>
      <c r="B6" s="125"/>
      <c r="C6" s="66"/>
      <c r="D6" s="53"/>
      <c r="E6" s="66"/>
      <c r="F6" s="53"/>
      <c r="G6" s="54" t="s">
        <v>23</v>
      </c>
    </row>
    <row r="7" spans="1:7" ht="26.25" customHeight="1" x14ac:dyDescent="0.2">
      <c r="A7" s="121" t="s">
        <v>30</v>
      </c>
      <c r="B7" s="121" t="s">
        <v>53</v>
      </c>
      <c r="C7" s="126" t="s">
        <v>56</v>
      </c>
      <c r="D7" s="126" t="s">
        <v>60</v>
      </c>
      <c r="E7" s="126" t="s">
        <v>59</v>
      </c>
      <c r="F7" s="126" t="s">
        <v>58</v>
      </c>
      <c r="G7" s="121" t="s">
        <v>36</v>
      </c>
    </row>
    <row r="8" spans="1:7" ht="37.5" customHeight="1" x14ac:dyDescent="0.2">
      <c r="A8" s="121"/>
      <c r="B8" s="121"/>
      <c r="C8" s="127"/>
      <c r="D8" s="127"/>
      <c r="E8" s="127"/>
      <c r="F8" s="127"/>
      <c r="G8" s="121"/>
    </row>
    <row r="9" spans="1:7" s="2" customFormat="1" ht="21" customHeight="1" x14ac:dyDescent="0.2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s="7" customFormat="1" ht="46.5" customHeight="1" x14ac:dyDescent="0.2">
      <c r="A10" s="40" t="s">
        <v>1</v>
      </c>
      <c r="B10" s="41">
        <v>13738468.671</v>
      </c>
      <c r="C10" s="64">
        <v>2910684</v>
      </c>
      <c r="D10" s="64">
        <v>5868748.7999999998</v>
      </c>
      <c r="E10" s="64">
        <v>1098002.3999999999</v>
      </c>
      <c r="F10" s="64">
        <v>6966751.1999999993</v>
      </c>
      <c r="G10" s="51">
        <v>50.709808835578919</v>
      </c>
    </row>
    <row r="11" spans="1:7" s="7" customFormat="1" ht="36.75" customHeight="1" x14ac:dyDescent="0.2">
      <c r="A11" s="42" t="s">
        <v>18</v>
      </c>
      <c r="B11" s="12">
        <v>6044902.875</v>
      </c>
      <c r="C11" s="48">
        <v>992181.1</v>
      </c>
      <c r="D11" s="48">
        <v>2108237.2999999998</v>
      </c>
      <c r="E11" s="48">
        <v>445313.8</v>
      </c>
      <c r="F11" s="48">
        <v>2553551.0999999996</v>
      </c>
      <c r="G11" s="52">
        <v>42.243045964572254</v>
      </c>
    </row>
    <row r="12" spans="1:7" s="2" customFormat="1" ht="45.75" customHeight="1" x14ac:dyDescent="0.2">
      <c r="A12" s="42" t="s">
        <v>19</v>
      </c>
      <c r="B12" s="12">
        <v>7693565.7960000001</v>
      </c>
      <c r="C12" s="48">
        <v>1918502.9</v>
      </c>
      <c r="D12" s="48">
        <v>3760511.5</v>
      </c>
      <c r="E12" s="48">
        <v>652688.6</v>
      </c>
      <c r="F12" s="48">
        <v>4413200.0999999996</v>
      </c>
      <c r="G12" s="52">
        <v>57.362219509378711</v>
      </c>
    </row>
    <row r="13" spans="1:7" s="7" customFormat="1" ht="40.5" customHeight="1" x14ac:dyDescent="0.2">
      <c r="A13" s="24" t="s">
        <v>2</v>
      </c>
      <c r="B13" s="13">
        <v>16098658.67</v>
      </c>
      <c r="C13" s="14">
        <v>3549343.9</v>
      </c>
      <c r="D13" s="14">
        <v>7297948.7000000002</v>
      </c>
      <c r="E13" s="14">
        <v>1190191.0999999999</v>
      </c>
      <c r="F13" s="14">
        <v>8488139.8000000007</v>
      </c>
      <c r="G13" s="59">
        <v>52.725757928005066</v>
      </c>
    </row>
    <row r="14" spans="1:7" s="7" customFormat="1" ht="39.75" customHeight="1" x14ac:dyDescent="0.2">
      <c r="A14" s="29" t="s">
        <v>4</v>
      </c>
      <c r="B14" s="12">
        <v>645836.9</v>
      </c>
      <c r="C14" s="48">
        <v>195089.9</v>
      </c>
      <c r="D14" s="48">
        <v>313988.8</v>
      </c>
      <c r="E14" s="48">
        <v>20068.199999999975</v>
      </c>
      <c r="F14" s="48">
        <v>334056.99999999994</v>
      </c>
      <c r="G14" s="52">
        <v>51.724669185052754</v>
      </c>
    </row>
    <row r="15" spans="1:7" s="2" customFormat="1" ht="35.25" customHeight="1" x14ac:dyDescent="0.2">
      <c r="A15" s="29" t="s">
        <v>5</v>
      </c>
      <c r="B15" s="12">
        <v>15452821.77</v>
      </c>
      <c r="C15" s="12">
        <v>3354254</v>
      </c>
      <c r="D15" s="12">
        <v>6983959.9000000004</v>
      </c>
      <c r="E15" s="12">
        <v>1170122.8999999999</v>
      </c>
      <c r="F15" s="12">
        <v>8154082.8000000007</v>
      </c>
      <c r="G15" s="52">
        <v>52.767597538918622</v>
      </c>
    </row>
    <row r="16" spans="1:7" s="2" customFormat="1" ht="48.75" customHeight="1" x14ac:dyDescent="0.2">
      <c r="A16" s="24" t="s">
        <v>12</v>
      </c>
      <c r="B16" s="14">
        <v>-2360189.9989999998</v>
      </c>
      <c r="C16" s="14">
        <v>-638659.89999999991</v>
      </c>
      <c r="D16" s="14">
        <v>-1429199.9000000004</v>
      </c>
      <c r="E16" s="14">
        <v>-92188.699999999953</v>
      </c>
      <c r="F16" s="14">
        <v>-1521388.6000000015</v>
      </c>
      <c r="G16" s="72">
        <v>64.460429060567407</v>
      </c>
    </row>
    <row r="17" spans="1:7" s="2" customFormat="1" ht="60.75" customHeight="1" x14ac:dyDescent="0.2">
      <c r="A17" s="24" t="s">
        <v>13</v>
      </c>
      <c r="B17" s="13">
        <v>2360189.9989999998</v>
      </c>
      <c r="C17" s="13">
        <v>638659.89999999991</v>
      </c>
      <c r="D17" s="13">
        <v>1429199.9000000004</v>
      </c>
      <c r="E17" s="13">
        <v>92188.699999999953</v>
      </c>
      <c r="F17" s="14">
        <v>1521388.6000000015</v>
      </c>
      <c r="G17" s="44"/>
    </row>
    <row r="18" spans="1:7" s="33" customFormat="1" ht="42" customHeight="1" x14ac:dyDescent="0.2">
      <c r="A18" s="28" t="s">
        <v>0</v>
      </c>
      <c r="B18" s="13">
        <v>2411659.4680000003</v>
      </c>
      <c r="C18" s="13">
        <v>689042.49999999977</v>
      </c>
      <c r="D18" s="13">
        <v>1336967.2999999989</v>
      </c>
      <c r="E18" s="13">
        <v>87908.399999999674</v>
      </c>
      <c r="F18" s="13">
        <v>1424875.7000000009</v>
      </c>
      <c r="G18" s="44"/>
    </row>
    <row r="19" spans="1:7" s="16" customFormat="1" ht="66.75" customHeight="1" x14ac:dyDescent="0.2">
      <c r="A19" s="32" t="s">
        <v>17</v>
      </c>
      <c r="B19" s="10">
        <v>92805.979000000021</v>
      </c>
      <c r="C19" s="10">
        <v>240453.59999999969</v>
      </c>
      <c r="D19" s="10">
        <v>131282.96299999993</v>
      </c>
      <c r="E19" s="10">
        <v>407747.43399999966</v>
      </c>
      <c r="F19" s="10">
        <v>539030.397</v>
      </c>
      <c r="G19" s="45"/>
    </row>
    <row r="20" spans="1:7" s="31" customFormat="1" ht="72" customHeight="1" x14ac:dyDescent="0.2">
      <c r="A20" s="17" t="s">
        <v>45</v>
      </c>
      <c r="B20" s="11">
        <v>300000</v>
      </c>
      <c r="C20" s="11">
        <v>89447.6</v>
      </c>
      <c r="D20" s="11">
        <v>244456.52500000002</v>
      </c>
      <c r="E20" s="11">
        <v>67585.900000000009</v>
      </c>
      <c r="F20" s="11">
        <v>312042.42500000005</v>
      </c>
      <c r="G20" s="44"/>
    </row>
    <row r="21" spans="1:7" s="8" customFormat="1" ht="42" customHeight="1" x14ac:dyDescent="0.2">
      <c r="A21" s="18" t="s">
        <v>46</v>
      </c>
      <c r="B21" s="10">
        <v>1001965.75</v>
      </c>
      <c r="C21" s="10">
        <v>239041.5</v>
      </c>
      <c r="D21" s="10">
        <v>498447.97200000001</v>
      </c>
      <c r="E21" s="10">
        <v>96773.6</v>
      </c>
      <c r="F21" s="10">
        <v>595221.57200000004</v>
      </c>
      <c r="G21" s="49">
        <v>59.405381072157418</v>
      </c>
    </row>
    <row r="22" spans="1:7" ht="36" customHeight="1" x14ac:dyDescent="0.2">
      <c r="A22" s="18" t="s">
        <v>47</v>
      </c>
      <c r="B22" s="10">
        <v>-701965.75</v>
      </c>
      <c r="C22" s="10">
        <v>-149593.9</v>
      </c>
      <c r="D22" s="10">
        <v>-253991.44699999999</v>
      </c>
      <c r="E22" s="10">
        <v>-29187.7</v>
      </c>
      <c r="F22" s="10">
        <v>-283179.147</v>
      </c>
      <c r="G22" s="49">
        <v>40.340878027168699</v>
      </c>
    </row>
    <row r="23" spans="1:7" ht="95.25" hidden="1" customHeight="1" x14ac:dyDescent="0.2">
      <c r="A23" s="19" t="s">
        <v>48</v>
      </c>
      <c r="B23" s="10"/>
      <c r="C23" s="68"/>
      <c r="D23" s="12">
        <v>0</v>
      </c>
      <c r="E23" s="12">
        <v>0</v>
      </c>
      <c r="F23" s="12">
        <v>0</v>
      </c>
      <c r="G23" s="46"/>
    </row>
    <row r="24" spans="1:7" ht="72" hidden="1" customHeight="1" x14ac:dyDescent="0.2">
      <c r="A24" s="18" t="s">
        <v>49</v>
      </c>
      <c r="B24" s="10"/>
      <c r="C24" s="69"/>
      <c r="D24" s="10"/>
      <c r="E24" s="10"/>
      <c r="F24" s="10">
        <v>0</v>
      </c>
      <c r="G24" s="46"/>
    </row>
    <row r="25" spans="1:7" ht="73.5" hidden="1" customHeight="1" x14ac:dyDescent="0.2">
      <c r="A25" s="18" t="s">
        <v>50</v>
      </c>
      <c r="B25" s="10"/>
      <c r="C25" s="69"/>
      <c r="D25" s="10"/>
      <c r="E25" s="10"/>
      <c r="F25" s="10">
        <v>0</v>
      </c>
      <c r="G25" s="46"/>
    </row>
    <row r="26" spans="1:7" s="31" customFormat="1" ht="49.5" customHeight="1" x14ac:dyDescent="0.2">
      <c r="A26" s="17" t="s">
        <v>32</v>
      </c>
      <c r="B26" s="11">
        <v>-184057.49</v>
      </c>
      <c r="C26" s="11">
        <v>-121923.69999999998</v>
      </c>
      <c r="D26" s="11">
        <v>-142665.29999999999</v>
      </c>
      <c r="E26" s="11">
        <v>-7248.7000000000007</v>
      </c>
      <c r="F26" s="11">
        <v>-149914</v>
      </c>
      <c r="G26" s="57">
        <v>-0.59014169974826891</v>
      </c>
    </row>
    <row r="27" spans="1:7" s="8" customFormat="1" ht="36.75" customHeight="1" x14ac:dyDescent="0.2">
      <c r="A27" s="18" t="s">
        <v>14</v>
      </c>
      <c r="B27" s="10">
        <v>-310018.99</v>
      </c>
      <c r="C27" s="10">
        <v>-144858.29999999999</v>
      </c>
      <c r="D27" s="10">
        <v>-206595.3</v>
      </c>
      <c r="E27" s="10">
        <v>-15768</v>
      </c>
      <c r="F27" s="10">
        <v>-222363.3</v>
      </c>
      <c r="G27" s="49">
        <v>71.725702996451929</v>
      </c>
    </row>
    <row r="28" spans="1:7" s="9" customFormat="1" ht="41.25" customHeight="1" x14ac:dyDescent="0.2">
      <c r="A28" s="18" t="s">
        <v>15</v>
      </c>
      <c r="B28" s="10">
        <v>125961.5</v>
      </c>
      <c r="C28" s="10">
        <v>22934.6</v>
      </c>
      <c r="D28" s="10">
        <v>63930</v>
      </c>
      <c r="E28" s="10">
        <v>8519.2999999999993</v>
      </c>
      <c r="F28" s="10">
        <v>72449.3</v>
      </c>
      <c r="G28" s="49">
        <v>57.517019089166133</v>
      </c>
    </row>
    <row r="29" spans="1:7" ht="83.25" customHeight="1" x14ac:dyDescent="0.2">
      <c r="A29" s="19" t="s">
        <v>31</v>
      </c>
      <c r="B29" s="12">
        <v>33241.699999999997</v>
      </c>
      <c r="C29" s="12">
        <v>2093.1</v>
      </c>
      <c r="D29" s="12">
        <v>6188.6880000000001</v>
      </c>
      <c r="E29" s="12">
        <v>60505.5</v>
      </c>
      <c r="F29" s="12">
        <v>66694.187999999995</v>
      </c>
      <c r="G29" s="52">
        <v>200.63410716058442</v>
      </c>
    </row>
    <row r="30" spans="1:7" s="8" customFormat="1" ht="67.5" customHeight="1" x14ac:dyDescent="0.2">
      <c r="A30" s="20" t="s">
        <v>7</v>
      </c>
      <c r="B30" s="11">
        <v>-7440</v>
      </c>
      <c r="C30" s="11">
        <v>951.8</v>
      </c>
      <c r="D30" s="11">
        <v>3549.15</v>
      </c>
      <c r="E30" s="11">
        <v>-1968.4660000000001</v>
      </c>
      <c r="F30" s="11">
        <v>1580.684</v>
      </c>
      <c r="G30" s="57">
        <v>0</v>
      </c>
    </row>
    <row r="31" spans="1:7" s="4" customFormat="1" ht="30.75" x14ac:dyDescent="0.2">
      <c r="A31" s="21" t="s">
        <v>11</v>
      </c>
      <c r="B31" s="10">
        <v>4522</v>
      </c>
      <c r="C31" s="10">
        <v>951.8</v>
      </c>
      <c r="D31" s="10">
        <v>3549.15</v>
      </c>
      <c r="E31" s="10">
        <v>406.18400000000003</v>
      </c>
      <c r="F31" s="10">
        <v>3955.3340000000003</v>
      </c>
      <c r="G31" s="49">
        <v>87.468686421937207</v>
      </c>
    </row>
    <row r="32" spans="1:7" s="9" customFormat="1" ht="30.75" x14ac:dyDescent="0.2">
      <c r="A32" s="21" t="s">
        <v>29</v>
      </c>
      <c r="B32" s="37">
        <v>-11962</v>
      </c>
      <c r="C32" s="10">
        <v>0</v>
      </c>
      <c r="D32" s="10">
        <v>0</v>
      </c>
      <c r="E32" s="10">
        <v>-2374.65</v>
      </c>
      <c r="F32" s="10">
        <v>-2374.65</v>
      </c>
      <c r="G32" s="58">
        <v>0</v>
      </c>
    </row>
    <row r="33" spans="1:8" s="9" customFormat="1" ht="45.75" customHeight="1" x14ac:dyDescent="0.2">
      <c r="A33" s="22" t="s">
        <v>51</v>
      </c>
      <c r="B33" s="11">
        <v>-40938.231</v>
      </c>
      <c r="C33" s="12">
        <v>-133.80000000000001</v>
      </c>
      <c r="D33" s="12">
        <v>-133.80000000000001</v>
      </c>
      <c r="E33" s="12">
        <v>0</v>
      </c>
      <c r="F33" s="12">
        <v>-133.80000000000001</v>
      </c>
      <c r="G33" s="61">
        <v>0.32683385855143576</v>
      </c>
    </row>
    <row r="34" spans="1:8" s="9" customFormat="1" ht="76.5" customHeight="1" x14ac:dyDescent="0.2">
      <c r="A34" s="22" t="s">
        <v>52</v>
      </c>
      <c r="B34" s="12">
        <v>-8000</v>
      </c>
      <c r="C34" s="48">
        <v>-1378</v>
      </c>
      <c r="D34" s="48">
        <v>-2745.8</v>
      </c>
      <c r="E34" s="48">
        <v>-491.5</v>
      </c>
      <c r="F34" s="48">
        <v>-3237.3</v>
      </c>
      <c r="G34" s="61">
        <v>40.466250000000002</v>
      </c>
    </row>
    <row r="35" spans="1:8" s="9" customFormat="1" ht="93.75" hidden="1" customHeight="1" x14ac:dyDescent="0.2">
      <c r="A35" s="22" t="s">
        <v>41</v>
      </c>
      <c r="B35" s="12"/>
      <c r="C35" s="67"/>
      <c r="D35" s="48"/>
      <c r="E35" s="48"/>
      <c r="F35" s="48">
        <v>0</v>
      </c>
      <c r="G35" s="60"/>
    </row>
    <row r="36" spans="1:8" s="9" customFormat="1" ht="62.25" hidden="1" customHeight="1" x14ac:dyDescent="0.2">
      <c r="A36" s="22" t="s">
        <v>42</v>
      </c>
      <c r="B36" s="12"/>
      <c r="C36" s="67"/>
      <c r="D36" s="48"/>
      <c r="E36" s="48"/>
      <c r="F36" s="48">
        <v>0</v>
      </c>
      <c r="G36" s="60"/>
    </row>
    <row r="37" spans="1:8" s="9" customFormat="1" ht="102.75" customHeight="1" x14ac:dyDescent="0.2">
      <c r="A37" s="22" t="s">
        <v>37</v>
      </c>
      <c r="B37" s="12"/>
      <c r="C37" s="48">
        <v>73444.100000000006</v>
      </c>
      <c r="D37" s="48">
        <v>90823.9</v>
      </c>
      <c r="E37" s="48">
        <v>-18082.8</v>
      </c>
      <c r="F37" s="48">
        <v>72741.099999999991</v>
      </c>
      <c r="G37" s="60"/>
    </row>
    <row r="38" spans="1:8" s="9" customFormat="1" ht="78.75" hidden="1" customHeight="1" x14ac:dyDescent="0.2">
      <c r="A38" s="22" t="s">
        <v>26</v>
      </c>
      <c r="B38" s="12"/>
      <c r="C38" s="48"/>
      <c r="D38" s="48">
        <v>0</v>
      </c>
      <c r="E38" s="48">
        <v>0</v>
      </c>
      <c r="F38" s="48">
        <v>0</v>
      </c>
      <c r="G38" s="60"/>
    </row>
    <row r="39" spans="1:8" s="9" customFormat="1" ht="127.5" customHeight="1" x14ac:dyDescent="0.2">
      <c r="A39" s="22" t="s">
        <v>43</v>
      </c>
      <c r="B39" s="12"/>
      <c r="C39" s="48">
        <v>509688.5</v>
      </c>
      <c r="D39" s="48">
        <v>501699.9</v>
      </c>
      <c r="E39" s="48">
        <v>15467.6</v>
      </c>
      <c r="F39" s="48">
        <v>517167.5</v>
      </c>
      <c r="G39" s="60"/>
    </row>
    <row r="40" spans="1:8" s="8" customFormat="1" ht="99.75" customHeight="1" x14ac:dyDescent="0.2">
      <c r="A40" s="22" t="s">
        <v>38</v>
      </c>
      <c r="B40" s="12"/>
      <c r="C40" s="48">
        <v>466971.7</v>
      </c>
      <c r="D40" s="48">
        <v>539584.80000000005</v>
      </c>
      <c r="E40" s="48">
        <v>41218.6</v>
      </c>
      <c r="F40" s="48">
        <v>580803.4</v>
      </c>
      <c r="G40" s="60"/>
    </row>
    <row r="41" spans="1:8" s="8" customFormat="1" ht="73.5" customHeight="1" x14ac:dyDescent="0.2">
      <c r="A41" s="22" t="s">
        <v>54</v>
      </c>
      <c r="B41" s="12"/>
      <c r="C41" s="48">
        <v>-6704602</v>
      </c>
      <c r="D41" s="48">
        <v>-16201254.9</v>
      </c>
      <c r="E41" s="48">
        <v>10745342.6</v>
      </c>
      <c r="F41" s="48">
        <v>-5455912.3000000007</v>
      </c>
      <c r="G41" s="60"/>
    </row>
    <row r="42" spans="1:8" s="8" customFormat="1" ht="79.5" customHeight="1" x14ac:dyDescent="0.2">
      <c r="A42" s="22" t="s">
        <v>55</v>
      </c>
      <c r="B42" s="10"/>
      <c r="C42" s="48">
        <v>6504602</v>
      </c>
      <c r="D42" s="48">
        <v>16126654.9</v>
      </c>
      <c r="E42" s="48">
        <v>-10713942.6</v>
      </c>
      <c r="F42" s="48">
        <v>5412712.3000000007</v>
      </c>
      <c r="G42" s="62"/>
    </row>
    <row r="43" spans="1:8" s="8" customFormat="1" ht="78" customHeight="1" x14ac:dyDescent="0.2">
      <c r="A43" s="34" t="s">
        <v>39</v>
      </c>
      <c r="B43" s="12"/>
      <c r="C43" s="48">
        <v>-103628.19999999998</v>
      </c>
      <c r="D43" s="48">
        <v>-123851.20000000001</v>
      </c>
      <c r="E43" s="48">
        <v>-2022</v>
      </c>
      <c r="F43" s="48">
        <v>-125873.20000000001</v>
      </c>
      <c r="G43" s="60"/>
      <c r="H43" s="73"/>
    </row>
    <row r="44" spans="1:8" s="8" customFormat="1" ht="42.75" customHeight="1" x14ac:dyDescent="0.2">
      <c r="A44" s="18" t="s">
        <v>40</v>
      </c>
      <c r="B44" s="12"/>
      <c r="C44" s="50">
        <v>-264795.09999999998</v>
      </c>
      <c r="D44" s="50">
        <v>-518727.2</v>
      </c>
      <c r="E44" s="50">
        <v>-81416.2</v>
      </c>
      <c r="F44" s="50">
        <v>-600143.4</v>
      </c>
      <c r="G44" s="60"/>
    </row>
    <row r="45" spans="1:8" s="8" customFormat="1" ht="41.25" customHeight="1" x14ac:dyDescent="0.2">
      <c r="A45" s="18" t="s">
        <v>15</v>
      </c>
      <c r="B45" s="12"/>
      <c r="C45" s="50">
        <v>161166.9</v>
      </c>
      <c r="D45" s="50">
        <v>394876</v>
      </c>
      <c r="E45" s="50">
        <v>79394.2</v>
      </c>
      <c r="F45" s="50">
        <v>474270.2</v>
      </c>
      <c r="G45" s="60"/>
    </row>
    <row r="46" spans="1:8" ht="44.25" customHeight="1" x14ac:dyDescent="0.2">
      <c r="A46" s="23" t="s">
        <v>3</v>
      </c>
      <c r="B46" s="12"/>
      <c r="C46" s="48">
        <v>-475079.5</v>
      </c>
      <c r="D46" s="48">
        <v>-911023.9</v>
      </c>
      <c r="E46" s="48">
        <v>221383.30000000002</v>
      </c>
      <c r="F46" s="48">
        <v>-689640.6</v>
      </c>
      <c r="G46" s="60"/>
    </row>
    <row r="47" spans="1:8" s="8" customFormat="1" ht="47.25" customHeight="1" x14ac:dyDescent="0.2">
      <c r="A47" s="24" t="s">
        <v>24</v>
      </c>
      <c r="B47" s="13">
        <v>2318853.4890000005</v>
      </c>
      <c r="C47" s="13">
        <v>448588.89999999997</v>
      </c>
      <c r="D47" s="13">
        <v>1205684.3369999996</v>
      </c>
      <c r="E47" s="13">
        <v>-319839.03399999999</v>
      </c>
      <c r="F47" s="13">
        <v>885845.30300000065</v>
      </c>
      <c r="G47" s="52"/>
    </row>
    <row r="48" spans="1:8" s="8" customFormat="1" ht="48" customHeight="1" x14ac:dyDescent="0.2">
      <c r="A48" s="25" t="s">
        <v>9</v>
      </c>
      <c r="B48" s="38"/>
      <c r="C48" s="50">
        <v>9152943.8000000007</v>
      </c>
      <c r="D48" s="50">
        <v>9152943.8000000007</v>
      </c>
      <c r="E48" s="50">
        <v>7947259.4444460003</v>
      </c>
      <c r="F48" s="50">
        <v>9152943.8000000007</v>
      </c>
      <c r="G48" s="60"/>
    </row>
    <row r="49" spans="1:8" s="4" customFormat="1" ht="42" customHeight="1" x14ac:dyDescent="0.2">
      <c r="A49" s="26" t="s">
        <v>10</v>
      </c>
      <c r="B49" s="10"/>
      <c r="C49" s="50">
        <v>8704354.9000000004</v>
      </c>
      <c r="D49" s="50">
        <v>7947259.4444460003</v>
      </c>
      <c r="E49" s="50">
        <v>8267098.5</v>
      </c>
      <c r="F49" s="50">
        <v>8267098.5</v>
      </c>
      <c r="G49" s="60"/>
    </row>
    <row r="50" spans="1:8" s="6" customFormat="1" ht="42.75" customHeight="1" x14ac:dyDescent="0.2">
      <c r="A50" s="27" t="s">
        <v>27</v>
      </c>
      <c r="B50" s="37"/>
      <c r="C50" s="70"/>
      <c r="D50" s="63"/>
      <c r="E50" s="63"/>
      <c r="F50" s="63"/>
      <c r="G50" s="59"/>
    </row>
    <row r="51" spans="1:8" s="8" customFormat="1" ht="60" customHeight="1" x14ac:dyDescent="0.2">
      <c r="A51" s="27" t="s">
        <v>28</v>
      </c>
      <c r="B51" s="43"/>
      <c r="C51" s="63">
        <v>320000</v>
      </c>
      <c r="D51" s="63">
        <v>563931</v>
      </c>
      <c r="E51" s="63">
        <v>-4676</v>
      </c>
      <c r="F51" s="63">
        <v>559255</v>
      </c>
      <c r="G51" s="59"/>
    </row>
    <row r="52" spans="1:8" s="8" customFormat="1" ht="42.75" customHeight="1" x14ac:dyDescent="0.2">
      <c r="A52" s="28" t="s">
        <v>6</v>
      </c>
      <c r="B52" s="13">
        <v>-51469.469000000012</v>
      </c>
      <c r="C52" s="13">
        <v>-50382.6</v>
      </c>
      <c r="D52" s="13">
        <v>92232.599999999991</v>
      </c>
      <c r="E52" s="13">
        <v>4280.3000000000029</v>
      </c>
      <c r="F52" s="13">
        <v>96512.9</v>
      </c>
      <c r="G52" s="59"/>
      <c r="H52" s="3"/>
    </row>
    <row r="53" spans="1:8" s="2" customFormat="1" ht="46.5" customHeight="1" x14ac:dyDescent="0.2">
      <c r="A53" s="29" t="s">
        <v>33</v>
      </c>
      <c r="B53" s="12">
        <v>200732.728</v>
      </c>
      <c r="C53" s="48">
        <v>358.9</v>
      </c>
      <c r="D53" s="48">
        <v>116224.29999999999</v>
      </c>
      <c r="E53" s="48">
        <v>12.80000000000291</v>
      </c>
      <c r="F53" s="48">
        <v>116237.09999999999</v>
      </c>
      <c r="G53" s="52">
        <v>57.906401790145544</v>
      </c>
      <c r="H53" s="3"/>
    </row>
    <row r="54" spans="1:8" s="9" customFormat="1" ht="41.25" customHeight="1" x14ac:dyDescent="0.2">
      <c r="A54" s="29" t="s">
        <v>22</v>
      </c>
      <c r="B54" s="12">
        <v>-107543.027</v>
      </c>
      <c r="C54" s="48">
        <v>-46271.3</v>
      </c>
      <c r="D54" s="48">
        <v>-55651.899999999994</v>
      </c>
      <c r="E54" s="48">
        <v>-840.4</v>
      </c>
      <c r="F54" s="48">
        <v>-56492.299999999996</v>
      </c>
      <c r="G54" s="52">
        <v>52.529951569988818</v>
      </c>
      <c r="H54" s="3"/>
    </row>
    <row r="55" spans="1:8" s="9" customFormat="1" ht="52.5" customHeight="1" x14ac:dyDescent="0.2">
      <c r="A55" s="29" t="s">
        <v>25</v>
      </c>
      <c r="B55" s="12">
        <v>-144659.17000000001</v>
      </c>
      <c r="C55" s="48">
        <v>-4470.2</v>
      </c>
      <c r="D55" s="48">
        <v>31660.2</v>
      </c>
      <c r="E55" s="48">
        <v>5107.8999999999996</v>
      </c>
      <c r="F55" s="48">
        <v>36768.1</v>
      </c>
      <c r="G55" s="60"/>
      <c r="H55" s="3"/>
    </row>
    <row r="56" spans="1:8" s="9" customFormat="1" ht="3" hidden="1" customHeight="1" x14ac:dyDescent="0.2">
      <c r="A56" s="29" t="s">
        <v>35</v>
      </c>
      <c r="B56" s="12"/>
      <c r="C56" s="67"/>
      <c r="D56" s="48"/>
      <c r="E56" s="48"/>
      <c r="F56" s="48"/>
      <c r="G56" s="60"/>
      <c r="H56" s="3"/>
    </row>
    <row r="57" spans="1:8" ht="54" customHeight="1" x14ac:dyDescent="0.2">
      <c r="A57" s="28" t="s">
        <v>21</v>
      </c>
      <c r="B57" s="14">
        <v>-1714353.0989999995</v>
      </c>
      <c r="C57" s="14">
        <v>-443570</v>
      </c>
      <c r="D57" s="14">
        <v>-1115211.1000000006</v>
      </c>
      <c r="E57" s="14">
        <v>-72120.5</v>
      </c>
      <c r="F57" s="14">
        <v>-1187331.6000000015</v>
      </c>
      <c r="G57" s="59"/>
    </row>
    <row r="58" spans="1:8" s="16" customFormat="1" ht="35.25" customHeight="1" x14ac:dyDescent="0.2">
      <c r="A58" s="28" t="s">
        <v>34</v>
      </c>
      <c r="B58" s="13">
        <v>78673000</v>
      </c>
      <c r="C58" s="14">
        <v>18561300</v>
      </c>
      <c r="D58" s="14">
        <v>38332016.5</v>
      </c>
      <c r="E58" s="14">
        <v>7091000.5</v>
      </c>
      <c r="F58" s="14">
        <v>45423017</v>
      </c>
      <c r="G58" s="59"/>
      <c r="H58" s="3"/>
    </row>
    <row r="59" spans="1:8" ht="36" customHeight="1" x14ac:dyDescent="0.2">
      <c r="A59" s="30" t="s">
        <v>8</v>
      </c>
      <c r="B59" s="11">
        <v>-2.9999999987289154</v>
      </c>
      <c r="C59" s="11">
        <v>-3.4408144903643598</v>
      </c>
      <c r="D59" s="11">
        <v>-3.7284756464612303</v>
      </c>
      <c r="E59" s="11">
        <v>-1.3000802919136722</v>
      </c>
      <c r="F59" s="11">
        <v>-3.3493781357587973</v>
      </c>
      <c r="G59" s="59"/>
    </row>
    <row r="60" spans="1:8" s="16" customFormat="1" ht="48.75" customHeight="1" x14ac:dyDescent="0.2">
      <c r="A60" s="30" t="s">
        <v>20</v>
      </c>
      <c r="B60" s="11">
        <v>-2.1790869790144005</v>
      </c>
      <c r="C60" s="11">
        <v>-2.3897571829559352</v>
      </c>
      <c r="D60" s="11">
        <v>-2.9093462901958222</v>
      </c>
      <c r="E60" s="11">
        <v>-1.017070863272397</v>
      </c>
      <c r="F60" s="11">
        <v>-2.6139426185627466</v>
      </c>
      <c r="G60" s="59"/>
      <c r="H60" s="3"/>
    </row>
    <row r="61" spans="1:8" s="16" customFormat="1" ht="18.75" hidden="1" customHeight="1" x14ac:dyDescent="0.2">
      <c r="A61" s="128"/>
      <c r="B61" s="128"/>
      <c r="C61" s="128"/>
      <c r="D61" s="128"/>
      <c r="E61" s="128"/>
      <c r="F61" s="128"/>
      <c r="G61" s="128"/>
      <c r="H61" s="3"/>
    </row>
    <row r="62" spans="1:8" ht="38.25" customHeight="1" x14ac:dyDescent="0.2">
      <c r="A62" s="122" t="s">
        <v>16</v>
      </c>
      <c r="B62" s="122"/>
      <c r="C62" s="122"/>
      <c r="D62" s="122"/>
      <c r="E62" s="122"/>
      <c r="F62" s="122"/>
      <c r="G62" s="122"/>
    </row>
    <row r="63" spans="1:8" ht="60" customHeight="1" x14ac:dyDescent="0.2">
      <c r="A63" s="5"/>
      <c r="B63" s="36"/>
      <c r="C63" s="55"/>
      <c r="D63" s="55"/>
      <c r="E63" s="55"/>
      <c r="F63" s="55"/>
    </row>
    <row r="64" spans="1:8" ht="38.25" customHeight="1" x14ac:dyDescent="0.2">
      <c r="A64" s="5"/>
      <c r="B64" s="36"/>
      <c r="C64" s="55"/>
      <c r="D64" s="55"/>
      <c r="E64" s="55"/>
      <c r="F64" s="55"/>
    </row>
    <row r="65" spans="1:6" x14ac:dyDescent="0.2">
      <c r="A65" s="5"/>
      <c r="B65" s="36"/>
      <c r="C65" s="55"/>
      <c r="D65" s="55"/>
      <c r="E65" s="55"/>
      <c r="F65" s="55"/>
    </row>
    <row r="66" spans="1:6" x14ac:dyDescent="0.2">
      <c r="A66" s="5"/>
      <c r="B66" s="36"/>
      <c r="C66" s="55"/>
      <c r="D66" s="55"/>
      <c r="E66" s="55"/>
      <c r="F66" s="55"/>
    </row>
    <row r="67" spans="1:6" x14ac:dyDescent="0.2">
      <c r="A67" s="5"/>
      <c r="B67" s="36"/>
      <c r="C67" s="55"/>
      <c r="D67" s="55"/>
      <c r="E67" s="55"/>
      <c r="F67" s="55"/>
    </row>
    <row r="68" spans="1:6" x14ac:dyDescent="0.2">
      <c r="A68" s="5"/>
      <c r="B68" s="36"/>
      <c r="C68" s="55"/>
      <c r="D68" s="55"/>
      <c r="E68" s="55"/>
      <c r="F68" s="55"/>
    </row>
    <row r="69" spans="1:6" x14ac:dyDescent="0.2">
      <c r="A69" s="5"/>
      <c r="B69" s="36"/>
      <c r="C69" s="55"/>
      <c r="D69" s="55"/>
      <c r="E69" s="55"/>
      <c r="F69" s="55"/>
    </row>
    <row r="70" spans="1:6" x14ac:dyDescent="0.2">
      <c r="A70" s="5"/>
      <c r="B70" s="36"/>
      <c r="C70" s="55"/>
      <c r="D70" s="55"/>
      <c r="E70" s="55"/>
      <c r="F70" s="55"/>
    </row>
    <row r="71" spans="1:6" x14ac:dyDescent="0.2">
      <c r="A71" s="5"/>
      <c r="B71" s="36"/>
      <c r="C71" s="55"/>
      <c r="D71" s="55"/>
      <c r="E71" s="55"/>
      <c r="F71" s="55"/>
    </row>
    <row r="72" spans="1:6" x14ac:dyDescent="0.2">
      <c r="A72" s="5"/>
      <c r="B72" s="36"/>
      <c r="C72" s="55"/>
      <c r="D72" s="55"/>
      <c r="E72" s="55"/>
      <c r="F72" s="55"/>
    </row>
    <row r="73" spans="1:6" x14ac:dyDescent="0.2">
      <c r="A73" s="5"/>
      <c r="B73" s="36"/>
      <c r="C73" s="55"/>
      <c r="D73" s="55"/>
      <c r="E73" s="55"/>
      <c r="F73" s="55"/>
    </row>
    <row r="74" spans="1:6" x14ac:dyDescent="0.2">
      <c r="A74" s="5"/>
      <c r="B74" s="36"/>
      <c r="C74" s="55"/>
      <c r="D74" s="55"/>
      <c r="E74" s="55"/>
      <c r="F74" s="55"/>
    </row>
    <row r="75" spans="1:6" x14ac:dyDescent="0.2">
      <c r="A75" s="5"/>
      <c r="B75" s="36"/>
      <c r="C75" s="55"/>
      <c r="D75" s="55"/>
      <c r="E75" s="55"/>
      <c r="F75" s="55"/>
    </row>
    <row r="76" spans="1:6" x14ac:dyDescent="0.2">
      <c r="A76" s="5"/>
      <c r="B76" s="36"/>
      <c r="C76" s="55"/>
      <c r="D76" s="55"/>
      <c r="E76" s="55"/>
      <c r="F76" s="55"/>
    </row>
    <row r="77" spans="1:6" x14ac:dyDescent="0.2">
      <c r="A77" s="5"/>
      <c r="B77" s="36"/>
      <c r="C77" s="55"/>
      <c r="D77" s="55"/>
      <c r="E77" s="55"/>
      <c r="F77" s="55"/>
    </row>
    <row r="78" spans="1:6" x14ac:dyDescent="0.2">
      <c r="A78" s="5"/>
      <c r="B78" s="36"/>
      <c r="C78" s="55"/>
      <c r="D78" s="55"/>
      <c r="E78" s="55"/>
      <c r="F78" s="55"/>
    </row>
    <row r="79" spans="1:6" x14ac:dyDescent="0.2">
      <c r="A79" s="5"/>
      <c r="B79" s="36"/>
      <c r="C79" s="55"/>
      <c r="D79" s="55"/>
      <c r="E79" s="55"/>
      <c r="F79" s="55"/>
    </row>
    <row r="80" spans="1:6" x14ac:dyDescent="0.2">
      <c r="A80" s="5"/>
      <c r="B80" s="36"/>
      <c r="C80" s="55"/>
      <c r="D80" s="55"/>
      <c r="E80" s="55"/>
      <c r="F80" s="55"/>
    </row>
    <row r="81" spans="1:6" x14ac:dyDescent="0.2">
      <c r="A81" s="5"/>
      <c r="B81" s="36"/>
      <c r="C81" s="55"/>
      <c r="D81" s="55"/>
      <c r="E81" s="55"/>
      <c r="F81" s="55"/>
    </row>
    <row r="82" spans="1:6" x14ac:dyDescent="0.2">
      <c r="A82" s="5"/>
      <c r="B82" s="36"/>
      <c r="C82" s="55"/>
      <c r="D82" s="55"/>
      <c r="E82" s="55"/>
      <c r="F82" s="55"/>
    </row>
    <row r="83" spans="1:6" x14ac:dyDescent="0.2">
      <c r="A83" s="5"/>
      <c r="B83" s="36"/>
      <c r="C83" s="55"/>
      <c r="D83" s="55"/>
      <c r="E83" s="55"/>
      <c r="F83" s="55"/>
    </row>
    <row r="84" spans="1:6" x14ac:dyDescent="0.2">
      <c r="A84" s="5"/>
      <c r="B84" s="36"/>
      <c r="C84" s="55"/>
      <c r="D84" s="55"/>
      <c r="E84" s="55"/>
      <c r="F84" s="55"/>
    </row>
    <row r="85" spans="1:6" x14ac:dyDescent="0.2">
      <c r="A85" s="5"/>
      <c r="B85" s="36"/>
      <c r="C85" s="55"/>
      <c r="D85" s="55"/>
      <c r="E85" s="55"/>
      <c r="F85" s="55"/>
    </row>
    <row r="86" spans="1:6" x14ac:dyDescent="0.2">
      <c r="A86" s="5"/>
      <c r="B86" s="36"/>
      <c r="C86" s="55"/>
      <c r="D86" s="55"/>
      <c r="E86" s="55"/>
      <c r="F86" s="55"/>
    </row>
    <row r="87" spans="1:6" x14ac:dyDescent="0.2">
      <c r="A87" s="5"/>
      <c r="B87" s="36"/>
      <c r="C87" s="55"/>
      <c r="D87" s="55"/>
      <c r="E87" s="55"/>
      <c r="F87" s="55"/>
    </row>
    <row r="88" spans="1:6" x14ac:dyDescent="0.2">
      <c r="A88" s="5"/>
      <c r="B88" s="36"/>
      <c r="C88" s="55"/>
      <c r="D88" s="55"/>
      <c r="E88" s="55"/>
      <c r="F88" s="55"/>
    </row>
    <row r="89" spans="1:6" x14ac:dyDescent="0.2">
      <c r="A89" s="5"/>
      <c r="B89" s="36"/>
      <c r="C89" s="55"/>
      <c r="D89" s="55"/>
      <c r="E89" s="55"/>
      <c r="F89" s="55"/>
    </row>
    <row r="90" spans="1:6" x14ac:dyDescent="0.2">
      <c r="A90" s="5"/>
      <c r="B90" s="36"/>
      <c r="C90" s="55"/>
      <c r="D90" s="55"/>
      <c r="E90" s="55"/>
      <c r="F90" s="55"/>
    </row>
    <row r="91" spans="1:6" x14ac:dyDescent="0.2">
      <c r="A91" s="5"/>
      <c r="B91" s="36"/>
      <c r="C91" s="55"/>
      <c r="D91" s="55"/>
      <c r="E91" s="55"/>
      <c r="F91" s="55"/>
    </row>
    <row r="92" spans="1:6" x14ac:dyDescent="0.2">
      <c r="A92" s="5"/>
      <c r="B92" s="36"/>
      <c r="C92" s="55"/>
      <c r="D92" s="55"/>
      <c r="E92" s="55"/>
      <c r="F92" s="55"/>
    </row>
    <row r="93" spans="1:6" x14ac:dyDescent="0.2">
      <c r="A93" s="5"/>
      <c r="B93" s="36"/>
      <c r="C93" s="55"/>
      <c r="D93" s="55"/>
      <c r="E93" s="55"/>
      <c r="F93" s="55"/>
    </row>
    <row r="94" spans="1:6" x14ac:dyDescent="0.2">
      <c r="A94" s="5"/>
      <c r="B94" s="36"/>
      <c r="C94" s="55"/>
      <c r="D94" s="55"/>
      <c r="E94" s="55"/>
      <c r="F94" s="55"/>
    </row>
    <row r="95" spans="1:6" x14ac:dyDescent="0.2">
      <c r="A95" s="5"/>
      <c r="B95" s="36"/>
      <c r="C95" s="55"/>
      <c r="D95" s="55"/>
      <c r="E95" s="55"/>
      <c r="F95" s="55"/>
    </row>
  </sheetData>
  <sheetProtection formatCells="0" formatColumns="0" formatRows="0"/>
  <customSheetViews>
    <customSheetView guid="{0049FB14-FD07-453F-846F-348D2B267D20}" scale="55" showPageBreaks="1" printArea="1" hiddenRows="1" view="pageBreakPreview" topLeftCell="A3">
      <selection activeCell="H64" sqref="H64"/>
      <rowBreaks count="1" manualBreakCount="1">
        <brk id="42" max="3" man="1"/>
      </rowBreaks>
      <pageMargins left="0.35433070866141736" right="0.44" top="0.38" bottom="0.23622047244094491" header="0.15748031496062992" footer="0.15748031496062992"/>
      <pageSetup paperSize="9" scale="44" fitToHeight="0" orientation="portrait" r:id="rId1"/>
      <headerFooter alignWithMargins="0"/>
    </customSheetView>
  </customSheetViews>
  <mergeCells count="13">
    <mergeCell ref="F3:G3"/>
    <mergeCell ref="B7:B8"/>
    <mergeCell ref="A62:G62"/>
    <mergeCell ref="A7:A8"/>
    <mergeCell ref="A4:G4"/>
    <mergeCell ref="A5:G5"/>
    <mergeCell ref="A6:B6"/>
    <mergeCell ref="G7:G8"/>
    <mergeCell ref="F7:F8"/>
    <mergeCell ref="A61:G61"/>
    <mergeCell ref="C7:C8"/>
    <mergeCell ref="D7:D8"/>
    <mergeCell ref="E7:E8"/>
  </mergeCells>
  <phoneticPr fontId="6" type="noConversion"/>
  <pageMargins left="0.47" right="0.43307086614173229" top="0.23" bottom="0.4" header="0.15748031496062992" footer="0.37"/>
  <pageSetup paperSize="9" scale="45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22"/>
    </sheetView>
  </sheetViews>
  <sheetFormatPr defaultRowHeight="12.75" x14ac:dyDescent="0.2"/>
  <cols>
    <col min="1" max="1" width="50.85546875" customWidth="1"/>
    <col min="2" max="2" width="20.7109375" customWidth="1"/>
    <col min="3" max="4" width="16.5703125" customWidth="1"/>
    <col min="5" max="5" width="15" customWidth="1"/>
    <col min="6" max="6" width="16.5703125" customWidth="1"/>
    <col min="7" max="7" width="16.28515625" customWidth="1"/>
  </cols>
  <sheetData>
    <row r="1" spans="1:7" ht="22.5" x14ac:dyDescent="0.2">
      <c r="C1" s="75"/>
      <c r="D1" s="75"/>
      <c r="E1" s="75"/>
      <c r="F1" s="76"/>
      <c r="G1" s="77" t="s">
        <v>62</v>
      </c>
    </row>
    <row r="2" spans="1:7" ht="18.75" x14ac:dyDescent="0.2">
      <c r="A2" s="129" t="s">
        <v>63</v>
      </c>
      <c r="B2" s="129"/>
      <c r="C2" s="129"/>
      <c r="D2" s="129"/>
      <c r="E2" s="129"/>
      <c r="F2" s="129"/>
      <c r="G2" s="129"/>
    </row>
    <row r="3" spans="1:7" ht="18.75" x14ac:dyDescent="0.2">
      <c r="A3" s="130" t="s">
        <v>64</v>
      </c>
      <c r="B3" s="130"/>
      <c r="C3" s="130"/>
      <c r="D3" s="130"/>
      <c r="E3" s="130"/>
      <c r="F3" s="130"/>
      <c r="G3" s="130"/>
    </row>
    <row r="4" spans="1:7" x14ac:dyDescent="0.2">
      <c r="A4" s="78"/>
      <c r="B4" s="78"/>
      <c r="C4" s="78"/>
      <c r="D4" s="78"/>
      <c r="E4" s="78"/>
      <c r="F4" s="79"/>
      <c r="G4" s="80" t="s">
        <v>23</v>
      </c>
    </row>
    <row r="5" spans="1:7" x14ac:dyDescent="0.2">
      <c r="A5" s="131" t="s">
        <v>65</v>
      </c>
      <c r="B5" s="131" t="s">
        <v>66</v>
      </c>
      <c r="C5" s="132" t="s">
        <v>67</v>
      </c>
      <c r="D5" s="133"/>
      <c r="E5" s="133"/>
      <c r="F5" s="134"/>
      <c r="G5" s="135" t="s">
        <v>68</v>
      </c>
    </row>
    <row r="6" spans="1:7" ht="13.5" x14ac:dyDescent="0.2">
      <c r="A6" s="131"/>
      <c r="B6" s="131"/>
      <c r="C6" s="81" t="s">
        <v>56</v>
      </c>
      <c r="D6" s="81" t="s">
        <v>60</v>
      </c>
      <c r="E6" s="81" t="s">
        <v>59</v>
      </c>
      <c r="F6" s="82" t="s">
        <v>69</v>
      </c>
      <c r="G6" s="135"/>
    </row>
    <row r="7" spans="1:7" ht="13.5" x14ac:dyDescent="0.2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4">
        <v>6</v>
      </c>
      <c r="G7" s="83">
        <v>7</v>
      </c>
    </row>
    <row r="8" spans="1:7" ht="18.75" x14ac:dyDescent="0.2">
      <c r="A8" s="85" t="s">
        <v>70</v>
      </c>
      <c r="B8" s="86">
        <v>13738468.671799999</v>
      </c>
      <c r="C8" s="87">
        <v>2910684.0280125202</v>
      </c>
      <c r="D8" s="87">
        <v>5868748.7999999998</v>
      </c>
      <c r="E8" s="87">
        <v>1098002.3999999999</v>
      </c>
      <c r="F8" s="88">
        <v>6966751.2000000002</v>
      </c>
      <c r="G8" s="89">
        <v>0.50709808832626058</v>
      </c>
    </row>
    <row r="9" spans="1:7" ht="15.75" x14ac:dyDescent="0.2">
      <c r="A9" s="90" t="s">
        <v>71</v>
      </c>
      <c r="B9" s="91">
        <v>7498944.2999999998</v>
      </c>
      <c r="C9" s="92">
        <v>1637000.77837325</v>
      </c>
      <c r="D9" s="92">
        <v>3283267.8</v>
      </c>
      <c r="E9" s="92">
        <v>619810.69999999995</v>
      </c>
      <c r="F9" s="91">
        <v>3903078.5</v>
      </c>
      <c r="G9" s="93">
        <v>0.52048372995649539</v>
      </c>
    </row>
    <row r="10" spans="1:7" ht="15.75" x14ac:dyDescent="0.2">
      <c r="A10" s="90" t="s">
        <v>72</v>
      </c>
      <c r="B10" s="91">
        <v>4733192.9000000004</v>
      </c>
      <c r="C10" s="92">
        <v>949569.3</v>
      </c>
      <c r="D10" s="92">
        <v>1960736.9</v>
      </c>
      <c r="E10" s="92">
        <v>370785.9</v>
      </c>
      <c r="F10" s="91">
        <v>2331522.7999999998</v>
      </c>
      <c r="G10" s="93">
        <v>0.49258985409193856</v>
      </c>
    </row>
    <row r="11" spans="1:7" ht="15.75" x14ac:dyDescent="0.2">
      <c r="A11" s="90" t="s">
        <v>73</v>
      </c>
      <c r="B11" s="91">
        <v>1506331.5</v>
      </c>
      <c r="C11" s="92">
        <v>324113.94963927008</v>
      </c>
      <c r="D11" s="92">
        <v>624744.10000000009</v>
      </c>
      <c r="E11" s="92">
        <v>107405.79999999993</v>
      </c>
      <c r="F11" s="91">
        <v>732149.90000000037</v>
      </c>
      <c r="G11" s="93">
        <v>0.48604832336042919</v>
      </c>
    </row>
    <row r="12" spans="1:7" ht="15.75" x14ac:dyDescent="0.2">
      <c r="A12" s="94" t="s">
        <v>18</v>
      </c>
      <c r="B12" s="95">
        <v>6044902.875</v>
      </c>
      <c r="C12" s="96">
        <v>992181.1</v>
      </c>
      <c r="D12" s="96">
        <v>2108237.2999999998</v>
      </c>
      <c r="E12" s="96">
        <v>445313.8</v>
      </c>
      <c r="F12" s="97">
        <v>2553551.1</v>
      </c>
      <c r="G12" s="98">
        <v>0.42243045964572262</v>
      </c>
    </row>
    <row r="13" spans="1:7" ht="15.75" x14ac:dyDescent="0.2">
      <c r="A13" s="94" t="s">
        <v>19</v>
      </c>
      <c r="B13" s="95">
        <v>7693565.7967999987</v>
      </c>
      <c r="C13" s="96">
        <v>1918502.9280125201</v>
      </c>
      <c r="D13" s="96">
        <v>3760511.5</v>
      </c>
      <c r="E13" s="96">
        <v>652688.6</v>
      </c>
      <c r="F13" s="97">
        <v>4413200.0999999996</v>
      </c>
      <c r="G13" s="98">
        <v>0.57362219503414025</v>
      </c>
    </row>
    <row r="14" spans="1:7" ht="15.75" x14ac:dyDescent="0.2">
      <c r="A14" s="99" t="s">
        <v>74</v>
      </c>
      <c r="B14" s="100">
        <v>3543008.122</v>
      </c>
      <c r="C14" s="101">
        <v>1010902.8188148401</v>
      </c>
      <c r="D14" s="101">
        <v>1882519.4326663399</v>
      </c>
      <c r="E14" s="101">
        <v>334603.88865450025</v>
      </c>
      <c r="F14" s="102">
        <v>2217123.3213208402</v>
      </c>
      <c r="G14" s="103">
        <v>0.62577427004860819</v>
      </c>
    </row>
    <row r="15" spans="1:7" ht="15.75" x14ac:dyDescent="0.2">
      <c r="A15" s="104" t="s">
        <v>75</v>
      </c>
      <c r="B15" s="105">
        <v>2592763.5290000001</v>
      </c>
      <c r="C15" s="92">
        <v>731644.32061914005</v>
      </c>
      <c r="D15" s="92">
        <v>1341055.8764271901</v>
      </c>
      <c r="E15" s="92">
        <v>232911.01994842989</v>
      </c>
      <c r="F15" s="91">
        <v>1573966.89637562</v>
      </c>
      <c r="G15" s="93">
        <v>0.60706149202225224</v>
      </c>
    </row>
    <row r="16" spans="1:7" ht="15.75" x14ac:dyDescent="0.2">
      <c r="A16" s="104" t="s">
        <v>76</v>
      </c>
      <c r="B16" s="105">
        <v>523923.60700000002</v>
      </c>
      <c r="C16" s="92">
        <v>177286.33087568</v>
      </c>
      <c r="D16" s="92">
        <v>301083.41889438999</v>
      </c>
      <c r="E16" s="92">
        <v>48539.98631931009</v>
      </c>
      <c r="F16" s="91">
        <v>349623.40521370008</v>
      </c>
      <c r="G16" s="93">
        <v>0.66731752595698568</v>
      </c>
    </row>
    <row r="17" spans="1:7" ht="15.75" x14ac:dyDescent="0.2">
      <c r="A17" s="104" t="s">
        <v>77</v>
      </c>
      <c r="B17" s="105">
        <v>426320.98599999998</v>
      </c>
      <c r="C17" s="92">
        <v>101972.16732002</v>
      </c>
      <c r="D17" s="92">
        <v>240380.13734475995</v>
      </c>
      <c r="E17" s="92">
        <v>53152.882386760146</v>
      </c>
      <c r="F17" s="91">
        <v>293533.01973152009</v>
      </c>
      <c r="G17" s="93">
        <v>0.68852585110956777</v>
      </c>
    </row>
    <row r="18" spans="1:7" ht="15.75" x14ac:dyDescent="0.2">
      <c r="A18" s="99" t="s">
        <v>78</v>
      </c>
      <c r="B18" s="100">
        <v>2433497.219</v>
      </c>
      <c r="C18" s="101">
        <v>578471.92777258996</v>
      </c>
      <c r="D18" s="101">
        <v>1183728.70583926</v>
      </c>
      <c r="E18" s="101">
        <v>203772.54058535001</v>
      </c>
      <c r="F18" s="102">
        <v>1387501.24642461</v>
      </c>
      <c r="G18" s="103">
        <v>0.57016759073790013</v>
      </c>
    </row>
    <row r="19" spans="1:7" ht="15.75" x14ac:dyDescent="0.2">
      <c r="A19" s="104" t="s">
        <v>79</v>
      </c>
      <c r="B19" s="105">
        <v>1817143.6710000001</v>
      </c>
      <c r="C19" s="92">
        <v>441922.37777259003</v>
      </c>
      <c r="D19" s="92">
        <v>892954.42265228997</v>
      </c>
      <c r="E19" s="92">
        <v>150829.35864899005</v>
      </c>
      <c r="F19" s="91">
        <v>1043783.78130128</v>
      </c>
      <c r="G19" s="93">
        <v>0.57440905634438411</v>
      </c>
    </row>
    <row r="20" spans="1:7" ht="15.75" x14ac:dyDescent="0.2">
      <c r="A20" s="104" t="s">
        <v>80</v>
      </c>
      <c r="B20" s="105">
        <v>58052.964</v>
      </c>
      <c r="C20" s="92">
        <v>10029.6</v>
      </c>
      <c r="D20" s="92">
        <v>25513.402144560001</v>
      </c>
      <c r="E20" s="92">
        <v>4606.5629787699982</v>
      </c>
      <c r="F20" s="91">
        <v>30119.965123329999</v>
      </c>
      <c r="G20" s="93">
        <v>0.51883595682263528</v>
      </c>
    </row>
    <row r="21" spans="1:7" ht="15.75" x14ac:dyDescent="0.2">
      <c r="A21" s="104" t="s">
        <v>81</v>
      </c>
      <c r="B21" s="105">
        <v>558300.58400000003</v>
      </c>
      <c r="C21" s="92">
        <v>126519.95</v>
      </c>
      <c r="D21" s="92">
        <v>265260.88104240998</v>
      </c>
      <c r="E21" s="92">
        <v>48336.618957590021</v>
      </c>
      <c r="F21" s="91">
        <v>313597.5</v>
      </c>
      <c r="G21" s="93">
        <v>0.56170011099254014</v>
      </c>
    </row>
    <row r="22" spans="1:7" ht="15.75" x14ac:dyDescent="0.2">
      <c r="A22" s="99" t="s">
        <v>82</v>
      </c>
      <c r="B22" s="100">
        <v>1717060.4557999987</v>
      </c>
      <c r="C22" s="101">
        <v>329128.18142509006</v>
      </c>
      <c r="D22" s="101">
        <v>694263.36149440007</v>
      </c>
      <c r="E22" s="101">
        <v>114312.17076014972</v>
      </c>
      <c r="F22" s="102">
        <v>808575.53225454944</v>
      </c>
      <c r="G22" s="103">
        <v>0.47090685102163427</v>
      </c>
    </row>
  </sheetData>
  <mergeCells count="6">
    <mergeCell ref="A2:G2"/>
    <mergeCell ref="A3:G3"/>
    <mergeCell ref="A5:A6"/>
    <mergeCell ref="B5:B6"/>
    <mergeCell ref="C5:F5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sqref="A1:E116"/>
    </sheetView>
  </sheetViews>
  <sheetFormatPr defaultRowHeight="12.75" x14ac:dyDescent="0.2"/>
  <cols>
    <col min="1" max="1" width="67.28515625" customWidth="1"/>
    <col min="2" max="2" width="6.5703125" customWidth="1"/>
    <col min="3" max="3" width="18.5703125" customWidth="1"/>
    <col min="4" max="4" width="19.42578125" customWidth="1"/>
    <col min="5" max="5" width="12.5703125" customWidth="1"/>
  </cols>
  <sheetData>
    <row r="1" spans="1:5" ht="15.75" x14ac:dyDescent="0.2">
      <c r="A1" s="142" t="s">
        <v>83</v>
      </c>
      <c r="B1" s="142"/>
      <c r="C1" s="142"/>
      <c r="D1" s="142"/>
      <c r="E1" s="142"/>
    </row>
    <row r="2" spans="1:5" ht="15.75" x14ac:dyDescent="0.2">
      <c r="A2" s="143"/>
      <c r="B2" s="143"/>
      <c r="C2" s="143"/>
      <c r="D2" s="143"/>
      <c r="E2" s="143"/>
    </row>
    <row r="3" spans="1:5" ht="15.75" x14ac:dyDescent="0.2">
      <c r="A3" s="143"/>
      <c r="B3" s="143"/>
      <c r="C3" s="143"/>
      <c r="D3" s="143"/>
      <c r="E3" s="143"/>
    </row>
    <row r="4" spans="1:5" ht="91.5" customHeight="1" x14ac:dyDescent="0.2">
      <c r="A4" s="144" t="s">
        <v>84</v>
      </c>
      <c r="B4" s="144"/>
      <c r="C4" s="144"/>
      <c r="D4" s="144"/>
      <c r="E4" s="144"/>
    </row>
    <row r="5" spans="1:5" ht="15.75" x14ac:dyDescent="0.25">
      <c r="A5" s="145"/>
      <c r="B5" s="145"/>
      <c r="C5" s="145"/>
      <c r="D5" s="146"/>
      <c r="E5" s="147"/>
    </row>
    <row r="6" spans="1:5" ht="15.75" x14ac:dyDescent="0.25">
      <c r="A6" s="148" t="s">
        <v>85</v>
      </c>
      <c r="B6" s="148"/>
      <c r="C6" s="148"/>
      <c r="D6" s="148"/>
      <c r="E6" s="148"/>
    </row>
    <row r="7" spans="1:5" ht="47.25" x14ac:dyDescent="0.2">
      <c r="A7" s="149" t="s">
        <v>86</v>
      </c>
      <c r="B7" s="149" t="s">
        <v>87</v>
      </c>
      <c r="C7" s="149" t="s">
        <v>88</v>
      </c>
      <c r="D7" s="149" t="s">
        <v>89</v>
      </c>
      <c r="E7" s="149" t="s">
        <v>90</v>
      </c>
    </row>
    <row r="8" spans="1:5" ht="15.75" x14ac:dyDescent="0.2">
      <c r="A8" s="149">
        <v>1</v>
      </c>
      <c r="B8" s="149">
        <v>2</v>
      </c>
      <c r="C8" s="149">
        <v>3</v>
      </c>
      <c r="D8" s="149">
        <v>4</v>
      </c>
      <c r="E8" s="149">
        <v>5</v>
      </c>
    </row>
    <row r="9" spans="1:5" ht="15.75" x14ac:dyDescent="0.2">
      <c r="A9" s="150" t="s">
        <v>91</v>
      </c>
      <c r="B9" s="151"/>
      <c r="C9" s="152">
        <v>16273522.7806</v>
      </c>
      <c r="D9" s="152">
        <v>8488139.778100621</v>
      </c>
      <c r="E9" s="152">
        <v>52.1592029736764</v>
      </c>
    </row>
    <row r="10" spans="1:5" ht="15.75" x14ac:dyDescent="0.2">
      <c r="A10" s="106" t="s">
        <v>92</v>
      </c>
      <c r="B10" s="107" t="s">
        <v>93</v>
      </c>
      <c r="C10" s="152">
        <v>1159316.0562</v>
      </c>
      <c r="D10" s="152">
        <v>604580.14538435009</v>
      </c>
      <c r="E10" s="152">
        <v>52.149725879415463</v>
      </c>
    </row>
    <row r="11" spans="1:5" ht="15.75" x14ac:dyDescent="0.2">
      <c r="A11" s="108" t="s">
        <v>94</v>
      </c>
      <c r="B11" s="109" t="s">
        <v>95</v>
      </c>
      <c r="C11" s="153">
        <v>17213.683199999999</v>
      </c>
      <c r="D11" s="153">
        <v>8477.9841064499997</v>
      </c>
      <c r="E11" s="153">
        <v>49.251424044158085</v>
      </c>
    </row>
    <row r="12" spans="1:5" ht="47.25" x14ac:dyDescent="0.2">
      <c r="A12" s="108" t="s">
        <v>96</v>
      </c>
      <c r="B12" s="109" t="s">
        <v>97</v>
      </c>
      <c r="C12" s="153">
        <v>14963.4241</v>
      </c>
      <c r="D12" s="153">
        <v>7155.02196766</v>
      </c>
      <c r="E12" s="153">
        <v>47.816742477144651</v>
      </c>
    </row>
    <row r="13" spans="1:5" ht="47.25" x14ac:dyDescent="0.2">
      <c r="A13" s="108" t="s">
        <v>98</v>
      </c>
      <c r="B13" s="109" t="s">
        <v>99</v>
      </c>
      <c r="C13" s="153">
        <v>6243.5815999999995</v>
      </c>
      <c r="D13" s="153">
        <v>3045.6771106199999</v>
      </c>
      <c r="E13" s="153">
        <v>48.780929052324709</v>
      </c>
    </row>
    <row r="14" spans="1:5" ht="15.75" x14ac:dyDescent="0.2">
      <c r="A14" s="108" t="s">
        <v>100</v>
      </c>
      <c r="B14" s="109" t="s">
        <v>101</v>
      </c>
      <c r="C14" s="153">
        <v>169499.79669999998</v>
      </c>
      <c r="D14" s="153">
        <v>88526.997166179994</v>
      </c>
      <c r="E14" s="153">
        <v>52.228379555442864</v>
      </c>
    </row>
    <row r="15" spans="1:5" ht="47.25" x14ac:dyDescent="0.2">
      <c r="A15" s="108" t="s">
        <v>102</v>
      </c>
      <c r="B15" s="109" t="s">
        <v>103</v>
      </c>
      <c r="C15" s="153">
        <v>255895.05359999998</v>
      </c>
      <c r="D15" s="153">
        <v>114662.70705247</v>
      </c>
      <c r="E15" s="153">
        <v>44.80848904242751</v>
      </c>
    </row>
    <row r="16" spans="1:5" ht="15.75" x14ac:dyDescent="0.2">
      <c r="A16" s="108" t="s">
        <v>104</v>
      </c>
      <c r="B16" s="109" t="s">
        <v>105</v>
      </c>
      <c r="C16" s="153">
        <v>17025.6505</v>
      </c>
      <c r="D16" s="153">
        <v>12796.19663828</v>
      </c>
      <c r="E16" s="153">
        <v>75.158342045609359</v>
      </c>
    </row>
    <row r="17" spans="1:5" ht="15.75" x14ac:dyDescent="0.2">
      <c r="A17" s="108" t="s">
        <v>106</v>
      </c>
      <c r="B17" s="109" t="s">
        <v>107</v>
      </c>
      <c r="C17" s="153">
        <v>248234.09540000002</v>
      </c>
      <c r="D17" s="153">
        <v>171026.83601814002</v>
      </c>
      <c r="E17" s="153">
        <v>68.897399344981352</v>
      </c>
    </row>
    <row r="18" spans="1:5" ht="15.75" x14ac:dyDescent="0.2">
      <c r="A18" s="108" t="s">
        <v>108</v>
      </c>
      <c r="B18" s="109" t="s">
        <v>109</v>
      </c>
      <c r="C18" s="153">
        <v>86191.843900000007</v>
      </c>
      <c r="D18" s="153">
        <v>39517.133561099996</v>
      </c>
      <c r="E18" s="153">
        <v>45.847880464128224</v>
      </c>
    </row>
    <row r="19" spans="1:5" ht="15.75" x14ac:dyDescent="0.2">
      <c r="A19" s="108" t="s">
        <v>110</v>
      </c>
      <c r="B19" s="109" t="s">
        <v>111</v>
      </c>
      <c r="C19" s="153">
        <v>111110.28690000001</v>
      </c>
      <c r="D19" s="153">
        <v>70175.114094289995</v>
      </c>
      <c r="E19" s="153">
        <v>63.158071185117237</v>
      </c>
    </row>
    <row r="20" spans="1:5" ht="15.75" x14ac:dyDescent="0.2">
      <c r="A20" s="108" t="s">
        <v>112</v>
      </c>
      <c r="B20" s="109" t="s">
        <v>113</v>
      </c>
      <c r="C20" s="153">
        <v>5697.9489999999996</v>
      </c>
      <c r="D20" s="153">
        <v>0</v>
      </c>
      <c r="E20" s="153">
        <v>0</v>
      </c>
    </row>
    <row r="21" spans="1:5" ht="31.5" x14ac:dyDescent="0.2">
      <c r="A21" s="108" t="s">
        <v>114</v>
      </c>
      <c r="B21" s="109" t="s">
        <v>115</v>
      </c>
      <c r="C21" s="153">
        <v>15570.666800000001</v>
      </c>
      <c r="D21" s="153">
        <v>9856.7496503099992</v>
      </c>
      <c r="E21" s="153">
        <v>63.303323980383411</v>
      </c>
    </row>
    <row r="22" spans="1:5" ht="15.75" x14ac:dyDescent="0.2">
      <c r="A22" s="108" t="s">
        <v>116</v>
      </c>
      <c r="B22" s="109" t="s">
        <v>117</v>
      </c>
      <c r="C22" s="153">
        <v>211670.0245</v>
      </c>
      <c r="D22" s="153">
        <v>79339.728018850001</v>
      </c>
      <c r="E22" s="153">
        <v>37.482741453951121</v>
      </c>
    </row>
    <row r="23" spans="1:5" ht="15.75" x14ac:dyDescent="0.2">
      <c r="A23" s="106" t="s">
        <v>118</v>
      </c>
      <c r="B23" s="107" t="s">
        <v>119</v>
      </c>
      <c r="C23" s="152">
        <v>3157433.4336999999</v>
      </c>
      <c r="D23" s="152">
        <v>1684084.0672690298</v>
      </c>
      <c r="E23" s="152">
        <v>53.337120247553607</v>
      </c>
    </row>
    <row r="24" spans="1:5" ht="15.75" x14ac:dyDescent="0.2">
      <c r="A24" s="108" t="s">
        <v>120</v>
      </c>
      <c r="B24" s="109" t="s">
        <v>121</v>
      </c>
      <c r="C24" s="153">
        <v>2249232.1124</v>
      </c>
      <c r="D24" s="153">
        <v>1353122.7941735801</v>
      </c>
      <c r="E24" s="153">
        <v>60.159322228854208</v>
      </c>
    </row>
    <row r="25" spans="1:5" ht="15.75" x14ac:dyDescent="0.2">
      <c r="A25" s="108" t="s">
        <v>122</v>
      </c>
      <c r="B25" s="109" t="s">
        <v>123</v>
      </c>
      <c r="C25" s="153">
        <v>5427.5648000000001</v>
      </c>
      <c r="D25" s="153">
        <v>3755.5461813899997</v>
      </c>
      <c r="E25" s="153">
        <v>69.193944610113164</v>
      </c>
    </row>
    <row r="26" spans="1:5" ht="15.75" x14ac:dyDescent="0.2">
      <c r="A26" s="108" t="s">
        <v>124</v>
      </c>
      <c r="B26" s="109" t="s">
        <v>125</v>
      </c>
      <c r="C26" s="153">
        <v>3834.9367999999999</v>
      </c>
      <c r="D26" s="153">
        <v>1409.87053489</v>
      </c>
      <c r="E26" s="153">
        <v>36.763853185012074</v>
      </c>
    </row>
    <row r="27" spans="1:5" ht="15.75" x14ac:dyDescent="0.2">
      <c r="A27" s="108" t="s">
        <v>126</v>
      </c>
      <c r="B27" s="109" t="s">
        <v>127</v>
      </c>
      <c r="C27" s="153">
        <v>46014.089</v>
      </c>
      <c r="D27" s="153">
        <v>27122.700988189998</v>
      </c>
      <c r="E27" s="153">
        <v>58.944339826417071</v>
      </c>
    </row>
    <row r="28" spans="1:5" ht="31.5" x14ac:dyDescent="0.2">
      <c r="A28" s="108" t="s">
        <v>128</v>
      </c>
      <c r="B28" s="109" t="s">
        <v>129</v>
      </c>
      <c r="C28" s="153">
        <v>9517.9125999999997</v>
      </c>
      <c r="D28" s="153">
        <v>3461.59113222</v>
      </c>
      <c r="E28" s="153">
        <v>36.36922587648052</v>
      </c>
    </row>
    <row r="29" spans="1:5" ht="31.5" x14ac:dyDescent="0.2">
      <c r="A29" s="108" t="s">
        <v>130</v>
      </c>
      <c r="B29" s="109" t="s">
        <v>131</v>
      </c>
      <c r="C29" s="153">
        <v>318420.10889999999</v>
      </c>
      <c r="D29" s="153">
        <v>163933.36483560002</v>
      </c>
      <c r="E29" s="153">
        <v>51.483358071171125</v>
      </c>
    </row>
    <row r="30" spans="1:5" ht="15.75" x14ac:dyDescent="0.2">
      <c r="A30" s="108" t="s">
        <v>132</v>
      </c>
      <c r="B30" s="109" t="s">
        <v>133</v>
      </c>
      <c r="C30" s="153">
        <v>524986.70920000004</v>
      </c>
      <c r="D30" s="153">
        <v>131278.19942316</v>
      </c>
      <c r="E30" s="153">
        <v>25.006004365940619</v>
      </c>
    </row>
    <row r="31" spans="1:5" ht="31.5" x14ac:dyDescent="0.2">
      <c r="A31" s="106" t="s">
        <v>134</v>
      </c>
      <c r="B31" s="107" t="s">
        <v>135</v>
      </c>
      <c r="C31" s="152">
        <v>1962743.4993</v>
      </c>
      <c r="D31" s="152">
        <v>981685.89010083</v>
      </c>
      <c r="E31" s="152">
        <v>50.016005170871395</v>
      </c>
    </row>
    <row r="32" spans="1:5" ht="15.75" x14ac:dyDescent="0.2">
      <c r="A32" s="108" t="s">
        <v>136</v>
      </c>
      <c r="B32" s="109" t="s">
        <v>137</v>
      </c>
      <c r="C32" s="153">
        <v>87142.076300000001</v>
      </c>
      <c r="D32" s="153">
        <v>46820.892326150002</v>
      </c>
      <c r="E32" s="153">
        <v>53.729374274904671</v>
      </c>
    </row>
    <row r="33" spans="1:5" ht="15.75" x14ac:dyDescent="0.2">
      <c r="A33" s="108" t="s">
        <v>138</v>
      </c>
      <c r="B33" s="109" t="s">
        <v>139</v>
      </c>
      <c r="C33" s="153">
        <v>691813.66240000003</v>
      </c>
      <c r="D33" s="153">
        <v>364532.3190971</v>
      </c>
      <c r="E33" s="153">
        <v>52.692269451933846</v>
      </c>
    </row>
    <row r="34" spans="1:5" ht="15.75" x14ac:dyDescent="0.2">
      <c r="A34" s="108" t="s">
        <v>140</v>
      </c>
      <c r="B34" s="109" t="s">
        <v>141</v>
      </c>
      <c r="C34" s="153">
        <v>115175.9568</v>
      </c>
      <c r="D34" s="153">
        <v>56538.412367839999</v>
      </c>
      <c r="E34" s="153">
        <v>49.088728184839354</v>
      </c>
    </row>
    <row r="35" spans="1:5" ht="15.75" x14ac:dyDescent="0.2">
      <c r="A35" s="108" t="s">
        <v>142</v>
      </c>
      <c r="B35" s="109" t="s">
        <v>143</v>
      </c>
      <c r="C35" s="153">
        <v>55435.9058</v>
      </c>
      <c r="D35" s="153">
        <v>27842.958564550001</v>
      </c>
      <c r="E35" s="153">
        <v>50.225495845600484</v>
      </c>
    </row>
    <row r="36" spans="1:5" ht="15.75" x14ac:dyDescent="0.2">
      <c r="A36" s="108" t="s">
        <v>144</v>
      </c>
      <c r="B36" s="109" t="s">
        <v>145</v>
      </c>
      <c r="C36" s="153">
        <v>198250.1538</v>
      </c>
      <c r="D36" s="153">
        <v>111844.77894442</v>
      </c>
      <c r="E36" s="153">
        <v>56.415985965515048</v>
      </c>
    </row>
    <row r="37" spans="1:5" ht="15.75" x14ac:dyDescent="0.2">
      <c r="A37" s="108" t="s">
        <v>146</v>
      </c>
      <c r="B37" s="109" t="s">
        <v>147</v>
      </c>
      <c r="C37" s="153">
        <v>324209.03089999995</v>
      </c>
      <c r="D37" s="153">
        <v>149696.05806462999</v>
      </c>
      <c r="E37" s="153">
        <v>46.172698412834379</v>
      </c>
    </row>
    <row r="38" spans="1:5" ht="15.75" x14ac:dyDescent="0.2">
      <c r="A38" s="108" t="s">
        <v>148</v>
      </c>
      <c r="B38" s="109" t="s">
        <v>149</v>
      </c>
      <c r="C38" s="153">
        <v>124514.6364</v>
      </c>
      <c r="D38" s="153">
        <v>70453.359276380012</v>
      </c>
      <c r="E38" s="153">
        <v>56.582391687713276</v>
      </c>
    </row>
    <row r="39" spans="1:5" ht="31.5" x14ac:dyDescent="0.2">
      <c r="A39" s="108" t="s">
        <v>150</v>
      </c>
      <c r="B39" s="109" t="s">
        <v>151</v>
      </c>
      <c r="C39" s="153">
        <v>27819.997800000001</v>
      </c>
      <c r="D39" s="153">
        <v>14715.31155561</v>
      </c>
      <c r="E39" s="153">
        <v>52.894725806232813</v>
      </c>
    </row>
    <row r="40" spans="1:5" ht="31.5" x14ac:dyDescent="0.2">
      <c r="A40" s="108" t="s">
        <v>152</v>
      </c>
      <c r="B40" s="109" t="s">
        <v>153</v>
      </c>
      <c r="C40" s="153">
        <v>80738.909400000004</v>
      </c>
      <c r="D40" s="153">
        <v>41309.549036900004</v>
      </c>
      <c r="E40" s="153">
        <v>51.164363432558332</v>
      </c>
    </row>
    <row r="41" spans="1:5" ht="15.75" x14ac:dyDescent="0.2">
      <c r="A41" s="108" t="s">
        <v>154</v>
      </c>
      <c r="B41" s="109" t="s">
        <v>155</v>
      </c>
      <c r="C41" s="153">
        <v>117443.7965</v>
      </c>
      <c r="D41" s="153">
        <v>64076.295689620005</v>
      </c>
      <c r="E41" s="153">
        <v>54.559114741850166</v>
      </c>
    </row>
    <row r="42" spans="1:5" ht="15.75" x14ac:dyDescent="0.2">
      <c r="A42" s="108" t="s">
        <v>156</v>
      </c>
      <c r="B42" s="109" t="s">
        <v>157</v>
      </c>
      <c r="C42" s="153">
        <v>35498.936299999994</v>
      </c>
      <c r="D42" s="153">
        <v>16419.500002600002</v>
      </c>
      <c r="E42" s="153">
        <v>46.253498594548041</v>
      </c>
    </row>
    <row r="43" spans="1:5" ht="31.5" x14ac:dyDescent="0.2">
      <c r="A43" s="108" t="s">
        <v>158</v>
      </c>
      <c r="B43" s="109" t="s">
        <v>159</v>
      </c>
      <c r="C43" s="153">
        <v>28077.528699999999</v>
      </c>
      <c r="D43" s="153">
        <v>10720.417348629999</v>
      </c>
      <c r="E43" s="153">
        <v>38.181484785126401</v>
      </c>
    </row>
    <row r="44" spans="1:5" ht="31.5" x14ac:dyDescent="0.2">
      <c r="A44" s="108" t="s">
        <v>160</v>
      </c>
      <c r="B44" s="109" t="s">
        <v>161</v>
      </c>
      <c r="C44" s="153">
        <v>76622.908200000005</v>
      </c>
      <c r="D44" s="153">
        <v>6716.0378263999992</v>
      </c>
      <c r="E44" s="153">
        <v>8.7650521027861465</v>
      </c>
    </row>
    <row r="45" spans="1:5" ht="15.75" x14ac:dyDescent="0.2">
      <c r="A45" s="106" t="s">
        <v>162</v>
      </c>
      <c r="B45" s="107" t="s">
        <v>163</v>
      </c>
      <c r="C45" s="152">
        <v>2694332.1809999999</v>
      </c>
      <c r="D45" s="152">
        <v>931156.79310616991</v>
      </c>
      <c r="E45" s="152">
        <v>34.559836373277911</v>
      </c>
    </row>
    <row r="46" spans="1:5" ht="15.75" x14ac:dyDescent="0.2">
      <c r="A46" s="108" t="s">
        <v>164</v>
      </c>
      <c r="B46" s="109" t="s">
        <v>165</v>
      </c>
      <c r="C46" s="153">
        <v>221348.84569999998</v>
      </c>
      <c r="D46" s="153">
        <v>10174.920133950001</v>
      </c>
      <c r="E46" s="153">
        <v>4.5967803002417025</v>
      </c>
    </row>
    <row r="47" spans="1:5" ht="15.75" x14ac:dyDescent="0.2">
      <c r="A47" s="108" t="s">
        <v>166</v>
      </c>
      <c r="B47" s="109" t="s">
        <v>167</v>
      </c>
      <c r="C47" s="153">
        <v>42444.528200000001</v>
      </c>
      <c r="D47" s="153">
        <v>19765.514745470002</v>
      </c>
      <c r="E47" s="153">
        <v>46.567874785494737</v>
      </c>
    </row>
    <row r="48" spans="1:5" ht="15.75" x14ac:dyDescent="0.2">
      <c r="A48" s="108" t="s">
        <v>168</v>
      </c>
      <c r="B48" s="109" t="s">
        <v>169</v>
      </c>
      <c r="C48" s="153">
        <v>79570.370699999999</v>
      </c>
      <c r="D48" s="153">
        <v>12165.919928589999</v>
      </c>
      <c r="E48" s="153">
        <v>15.289510180188215</v>
      </c>
    </row>
    <row r="49" spans="1:5" ht="15.75" x14ac:dyDescent="0.2">
      <c r="A49" s="108" t="s">
        <v>170</v>
      </c>
      <c r="B49" s="109" t="s">
        <v>171</v>
      </c>
      <c r="C49" s="153">
        <v>36236.396999999997</v>
      </c>
      <c r="D49" s="153">
        <v>16888.692837279999</v>
      </c>
      <c r="E49" s="153">
        <v>46.606986995092257</v>
      </c>
    </row>
    <row r="50" spans="1:5" ht="15.75" x14ac:dyDescent="0.2">
      <c r="A50" s="108" t="s">
        <v>172</v>
      </c>
      <c r="B50" s="109" t="s">
        <v>173</v>
      </c>
      <c r="C50" s="153">
        <v>229877.63459999999</v>
      </c>
      <c r="D50" s="153">
        <v>135442.04474175</v>
      </c>
      <c r="E50" s="153">
        <v>58.919191933319993</v>
      </c>
    </row>
    <row r="51" spans="1:5" ht="15.75" x14ac:dyDescent="0.2">
      <c r="A51" s="108" t="s">
        <v>174</v>
      </c>
      <c r="B51" s="109" t="s">
        <v>175</v>
      </c>
      <c r="C51" s="153">
        <v>23913.963100000001</v>
      </c>
      <c r="D51" s="153">
        <v>6254.4092318100002</v>
      </c>
      <c r="E51" s="153">
        <v>26.153796447942163</v>
      </c>
    </row>
    <row r="52" spans="1:5" ht="15.75" x14ac:dyDescent="0.2">
      <c r="A52" s="108" t="s">
        <v>176</v>
      </c>
      <c r="B52" s="109" t="s">
        <v>177</v>
      </c>
      <c r="C52" s="153">
        <v>29736.5288</v>
      </c>
      <c r="D52" s="153">
        <v>15229.63524568</v>
      </c>
      <c r="E52" s="153">
        <v>51.215242196257961</v>
      </c>
    </row>
    <row r="53" spans="1:5" ht="15.75" x14ac:dyDescent="0.2">
      <c r="A53" s="108" t="s">
        <v>178</v>
      </c>
      <c r="B53" s="109" t="s">
        <v>179</v>
      </c>
      <c r="C53" s="153">
        <v>330969.86660000001</v>
      </c>
      <c r="D53" s="153">
        <v>149750.3561341</v>
      </c>
      <c r="E53" s="153">
        <v>45.245918509881648</v>
      </c>
    </row>
    <row r="54" spans="1:5" ht="15.75" x14ac:dyDescent="0.2">
      <c r="A54" s="108" t="s">
        <v>180</v>
      </c>
      <c r="B54" s="109" t="s">
        <v>181</v>
      </c>
      <c r="C54" s="153">
        <v>709562.55629999994</v>
      </c>
      <c r="D54" s="153">
        <v>205394.97647093001</v>
      </c>
      <c r="E54" s="153">
        <v>28.946704507909505</v>
      </c>
    </row>
    <row r="55" spans="1:5" ht="15.75" x14ac:dyDescent="0.2">
      <c r="A55" s="108" t="s">
        <v>182</v>
      </c>
      <c r="B55" s="109" t="s">
        <v>183</v>
      </c>
      <c r="C55" s="153">
        <v>35038.042399999998</v>
      </c>
      <c r="D55" s="153">
        <v>14325.835612270001</v>
      </c>
      <c r="E55" s="153">
        <v>40.886518284109393</v>
      </c>
    </row>
    <row r="56" spans="1:5" ht="31.5" x14ac:dyDescent="0.2">
      <c r="A56" s="108" t="s">
        <v>184</v>
      </c>
      <c r="B56" s="109" t="s">
        <v>185</v>
      </c>
      <c r="C56" s="153">
        <v>246699.68830000001</v>
      </c>
      <c r="D56" s="153">
        <v>59348.698591139997</v>
      </c>
      <c r="E56" s="153">
        <v>24.057062657885815</v>
      </c>
    </row>
    <row r="57" spans="1:5" ht="15.75" x14ac:dyDescent="0.2">
      <c r="A57" s="108" t="s">
        <v>186</v>
      </c>
      <c r="B57" s="109" t="s">
        <v>187</v>
      </c>
      <c r="C57" s="153">
        <v>708933.75929999992</v>
      </c>
      <c r="D57" s="153">
        <v>286415.78943320003</v>
      </c>
      <c r="E57" s="153">
        <v>40.40092401806433</v>
      </c>
    </row>
    <row r="58" spans="1:5" ht="15.75" x14ac:dyDescent="0.2">
      <c r="A58" s="106" t="s">
        <v>188</v>
      </c>
      <c r="B58" s="107" t="s">
        <v>189</v>
      </c>
      <c r="C58" s="152">
        <v>81295.105299999996</v>
      </c>
      <c r="D58" s="152">
        <v>36346.38392814</v>
      </c>
      <c r="E58" s="152">
        <v>44.709191031873843</v>
      </c>
    </row>
    <row r="59" spans="1:5" ht="15.75" x14ac:dyDescent="0.2">
      <c r="A59" s="108" t="s">
        <v>190</v>
      </c>
      <c r="B59" s="109" t="s">
        <v>191</v>
      </c>
      <c r="C59" s="153">
        <v>32476.835500000001</v>
      </c>
      <c r="D59" s="153">
        <v>7726.7541642200003</v>
      </c>
      <c r="E59" s="153">
        <v>23.791585741843598</v>
      </c>
    </row>
    <row r="60" spans="1:5" ht="15.75" x14ac:dyDescent="0.2">
      <c r="A60" s="108" t="s">
        <v>192</v>
      </c>
      <c r="B60" s="109" t="s">
        <v>193</v>
      </c>
      <c r="C60" s="153">
        <v>17664.007799999999</v>
      </c>
      <c r="D60" s="153">
        <v>3086.3995205400001</v>
      </c>
      <c r="E60" s="153">
        <v>17.47281565704472</v>
      </c>
    </row>
    <row r="61" spans="1:5" ht="15.75" x14ac:dyDescent="0.2">
      <c r="A61" s="110" t="s">
        <v>194</v>
      </c>
      <c r="B61" s="109" t="s">
        <v>195</v>
      </c>
      <c r="C61" s="153">
        <v>545.62900000000002</v>
      </c>
      <c r="D61" s="153">
        <v>81.042500000000004</v>
      </c>
      <c r="E61" s="153">
        <v>14.853041168999448</v>
      </c>
    </row>
    <row r="62" spans="1:5" ht="15.75" x14ac:dyDescent="0.2">
      <c r="A62" s="108" t="s">
        <v>196</v>
      </c>
      <c r="B62" s="109" t="s">
        <v>197</v>
      </c>
      <c r="C62" s="153">
        <v>30608.633000000002</v>
      </c>
      <c r="D62" s="153">
        <v>25452.18774338</v>
      </c>
      <c r="E62" s="153">
        <v>83.153624480322264</v>
      </c>
    </row>
    <row r="63" spans="1:5" ht="15.75" x14ac:dyDescent="0.2">
      <c r="A63" s="106" t="s">
        <v>198</v>
      </c>
      <c r="B63" s="107" t="s">
        <v>199</v>
      </c>
      <c r="C63" s="152">
        <v>59987.523700000005</v>
      </c>
      <c r="D63" s="152">
        <v>46612.206548189999</v>
      </c>
      <c r="E63" s="152">
        <v>77.703168380977843</v>
      </c>
    </row>
    <row r="64" spans="1:5" ht="15.75" x14ac:dyDescent="0.2">
      <c r="A64" s="108" t="s">
        <v>200</v>
      </c>
      <c r="B64" s="109" t="s">
        <v>201</v>
      </c>
      <c r="C64" s="153">
        <v>943.35509999999999</v>
      </c>
      <c r="D64" s="153">
        <v>0</v>
      </c>
      <c r="E64" s="153">
        <v>0</v>
      </c>
    </row>
    <row r="65" spans="1:5" ht="31.5" x14ac:dyDescent="0.2">
      <c r="A65" s="108" t="s">
        <v>202</v>
      </c>
      <c r="B65" s="109" t="s">
        <v>203</v>
      </c>
      <c r="C65" s="153">
        <v>9148.3276999999998</v>
      </c>
      <c r="D65" s="153">
        <v>5641.7267447299992</v>
      </c>
      <c r="E65" s="153">
        <v>61.669486814841569</v>
      </c>
    </row>
    <row r="66" spans="1:5" ht="31.5" x14ac:dyDescent="0.2">
      <c r="A66" s="108" t="s">
        <v>204</v>
      </c>
      <c r="B66" s="109" t="s">
        <v>205</v>
      </c>
      <c r="C66" s="153">
        <v>496.62870000000004</v>
      </c>
      <c r="D66" s="153">
        <v>368.99641000000003</v>
      </c>
      <c r="E66" s="153">
        <v>74.300258925833319</v>
      </c>
    </row>
    <row r="67" spans="1:5" ht="15.75" x14ac:dyDescent="0.2">
      <c r="A67" s="108" t="s">
        <v>206</v>
      </c>
      <c r="B67" s="109" t="s">
        <v>207</v>
      </c>
      <c r="C67" s="153">
        <v>49399.212200000002</v>
      </c>
      <c r="D67" s="153">
        <v>40601.483393459996</v>
      </c>
      <c r="E67" s="153">
        <v>82.190548361538433</v>
      </c>
    </row>
    <row r="68" spans="1:5" ht="15.75" x14ac:dyDescent="0.2">
      <c r="A68" s="106" t="s">
        <v>208</v>
      </c>
      <c r="B68" s="107" t="s">
        <v>209</v>
      </c>
      <c r="C68" s="152">
        <v>625804.14049999998</v>
      </c>
      <c r="D68" s="152">
        <v>357435.26959238999</v>
      </c>
      <c r="E68" s="152">
        <v>57.116156071899624</v>
      </c>
    </row>
    <row r="69" spans="1:5" ht="15.75" x14ac:dyDescent="0.2">
      <c r="A69" s="108" t="s">
        <v>210</v>
      </c>
      <c r="B69" s="109" t="s">
        <v>211</v>
      </c>
      <c r="C69" s="153">
        <v>7310.0465999999997</v>
      </c>
      <c r="D69" s="153">
        <v>1664.7744942300001</v>
      </c>
      <c r="E69" s="153">
        <v>22.773787710600917</v>
      </c>
    </row>
    <row r="70" spans="1:5" ht="15.75" x14ac:dyDescent="0.2">
      <c r="A70" s="108" t="s">
        <v>212</v>
      </c>
      <c r="B70" s="109" t="s">
        <v>213</v>
      </c>
      <c r="C70" s="153">
        <v>55680.994399999996</v>
      </c>
      <c r="D70" s="153">
        <v>14028.818476780001</v>
      </c>
      <c r="E70" s="153">
        <v>25.194985520553136</v>
      </c>
    </row>
    <row r="71" spans="1:5" ht="15.75" x14ac:dyDescent="0.2">
      <c r="A71" s="108" t="s">
        <v>214</v>
      </c>
      <c r="B71" s="109" t="s">
        <v>215</v>
      </c>
      <c r="C71" s="153">
        <v>9802.6885000000002</v>
      </c>
      <c r="D71" s="153">
        <v>4914.9854142200002</v>
      </c>
      <c r="E71" s="153">
        <v>50.139157377284818</v>
      </c>
    </row>
    <row r="72" spans="1:5" ht="31.5" x14ac:dyDescent="0.2">
      <c r="A72" s="108" t="s">
        <v>216</v>
      </c>
      <c r="B72" s="109" t="s">
        <v>217</v>
      </c>
      <c r="C72" s="153">
        <v>7184.8020999999999</v>
      </c>
      <c r="D72" s="153">
        <v>3486.2079377099999</v>
      </c>
      <c r="E72" s="153">
        <v>48.521975820461364</v>
      </c>
    </row>
    <row r="73" spans="1:5" ht="15.75" x14ac:dyDescent="0.2">
      <c r="A73" s="108" t="s">
        <v>218</v>
      </c>
      <c r="B73" s="109" t="s">
        <v>219</v>
      </c>
      <c r="C73" s="153">
        <v>512849.23210000002</v>
      </c>
      <c r="D73" s="153">
        <v>319522.10871976003</v>
      </c>
      <c r="E73" s="153">
        <v>62.303322052641128</v>
      </c>
    </row>
    <row r="74" spans="1:5" ht="15.75" x14ac:dyDescent="0.2">
      <c r="A74" s="108" t="s">
        <v>220</v>
      </c>
      <c r="B74" s="109" t="s">
        <v>221</v>
      </c>
      <c r="C74" s="153">
        <v>6844.08</v>
      </c>
      <c r="D74" s="153">
        <v>3036.8973734299998</v>
      </c>
      <c r="E74" s="153">
        <v>44.372616530344473</v>
      </c>
    </row>
    <row r="75" spans="1:5" ht="15.75" x14ac:dyDescent="0.2">
      <c r="A75" s="108" t="s">
        <v>222</v>
      </c>
      <c r="B75" s="109" t="s">
        <v>223</v>
      </c>
      <c r="C75" s="153">
        <v>13660.9611</v>
      </c>
      <c r="D75" s="153">
        <v>6539.0249523900002</v>
      </c>
      <c r="E75" s="153">
        <v>47.866507374726361</v>
      </c>
    </row>
    <row r="76" spans="1:5" ht="15.75" x14ac:dyDescent="0.2">
      <c r="A76" s="108" t="s">
        <v>224</v>
      </c>
      <c r="B76" s="109" t="s">
        <v>225</v>
      </c>
      <c r="C76" s="153">
        <v>12471.3357</v>
      </c>
      <c r="D76" s="153">
        <v>4242.4522238700001</v>
      </c>
      <c r="E76" s="153">
        <v>34.017625103861171</v>
      </c>
    </row>
    <row r="77" spans="1:5" ht="15.75" x14ac:dyDescent="0.2">
      <c r="A77" s="106" t="s">
        <v>226</v>
      </c>
      <c r="B77" s="107" t="s">
        <v>227</v>
      </c>
      <c r="C77" s="152">
        <v>97698.157400000011</v>
      </c>
      <c r="D77" s="152">
        <v>47131.534628130001</v>
      </c>
      <c r="E77" s="152">
        <v>48.241989288663902</v>
      </c>
    </row>
    <row r="78" spans="1:5" ht="15.75" x14ac:dyDescent="0.2">
      <c r="A78" s="108" t="s">
        <v>228</v>
      </c>
      <c r="B78" s="109" t="s">
        <v>229</v>
      </c>
      <c r="C78" s="153">
        <v>82384.44709999999</v>
      </c>
      <c r="D78" s="153">
        <v>40540.099733089999</v>
      </c>
      <c r="E78" s="153">
        <v>49.208438194507231</v>
      </c>
    </row>
    <row r="79" spans="1:5" ht="15.75" x14ac:dyDescent="0.2">
      <c r="A79" s="108" t="s">
        <v>230</v>
      </c>
      <c r="B79" s="109" t="s">
        <v>231</v>
      </c>
      <c r="C79" s="153">
        <v>7643.4367999999995</v>
      </c>
      <c r="D79" s="153">
        <v>5031.3690211000003</v>
      </c>
      <c r="E79" s="153">
        <v>65.826004096743503</v>
      </c>
    </row>
    <row r="80" spans="1:5" ht="31.5" x14ac:dyDescent="0.2">
      <c r="A80" s="108" t="s">
        <v>232</v>
      </c>
      <c r="B80" s="109" t="s">
        <v>233</v>
      </c>
      <c r="C80" s="153">
        <v>398.1506</v>
      </c>
      <c r="D80" s="153">
        <v>222.99386568</v>
      </c>
      <c r="E80" s="153">
        <v>56.007416711164069</v>
      </c>
    </row>
    <row r="81" spans="1:5" ht="15.75" x14ac:dyDescent="0.2">
      <c r="A81" s="108" t="s">
        <v>234</v>
      </c>
      <c r="B81" s="109" t="s">
        <v>235</v>
      </c>
      <c r="C81" s="153">
        <v>7272.1229000000003</v>
      </c>
      <c r="D81" s="153">
        <v>1337.0720082600001</v>
      </c>
      <c r="E81" s="153">
        <v>18.386268035431581</v>
      </c>
    </row>
    <row r="82" spans="1:5" ht="15.75" x14ac:dyDescent="0.2">
      <c r="A82" s="106" t="s">
        <v>236</v>
      </c>
      <c r="B82" s="107" t="s">
        <v>237</v>
      </c>
      <c r="C82" s="152">
        <v>544063.16680000001</v>
      </c>
      <c r="D82" s="152">
        <v>265565.15693678998</v>
      </c>
      <c r="E82" s="152">
        <v>48.81145667308386</v>
      </c>
    </row>
    <row r="83" spans="1:5" ht="15.75" x14ac:dyDescent="0.2">
      <c r="A83" s="108" t="s">
        <v>238</v>
      </c>
      <c r="B83" s="109" t="s">
        <v>239</v>
      </c>
      <c r="C83" s="153">
        <v>243756.0681</v>
      </c>
      <c r="D83" s="153">
        <v>111704.85825267999</v>
      </c>
      <c r="E83" s="153">
        <v>45.826493314969902</v>
      </c>
    </row>
    <row r="84" spans="1:5" ht="15.75" x14ac:dyDescent="0.2">
      <c r="A84" s="108" t="s">
        <v>240</v>
      </c>
      <c r="B84" s="109" t="s">
        <v>241</v>
      </c>
      <c r="C84" s="153">
        <v>113491.12890000001</v>
      </c>
      <c r="D84" s="153">
        <v>55148.172614739997</v>
      </c>
      <c r="E84" s="153">
        <v>48.592496302801329</v>
      </c>
    </row>
    <row r="85" spans="1:5" ht="15.75" x14ac:dyDescent="0.2">
      <c r="A85" s="108" t="s">
        <v>242</v>
      </c>
      <c r="B85" s="109" t="s">
        <v>243</v>
      </c>
      <c r="C85" s="153">
        <v>18.011500000000002</v>
      </c>
      <c r="D85" s="153">
        <v>10.411799999999999</v>
      </c>
      <c r="E85" s="153">
        <v>57.806401465730218</v>
      </c>
    </row>
    <row r="86" spans="1:5" ht="15.75" x14ac:dyDescent="0.2">
      <c r="A86" s="108" t="s">
        <v>244</v>
      </c>
      <c r="B86" s="109" t="s">
        <v>245</v>
      </c>
      <c r="C86" s="153">
        <v>404.5917</v>
      </c>
      <c r="D86" s="153">
        <v>227.77119999999999</v>
      </c>
      <c r="E86" s="153">
        <v>56.296557739568065</v>
      </c>
    </row>
    <row r="87" spans="1:5" ht="15.75" x14ac:dyDescent="0.2">
      <c r="A87" s="108" t="s">
        <v>246</v>
      </c>
      <c r="B87" s="109" t="s">
        <v>247</v>
      </c>
      <c r="C87" s="153">
        <v>46259.169299999994</v>
      </c>
      <c r="D87" s="153">
        <v>18783.416090610001</v>
      </c>
      <c r="E87" s="153">
        <v>40.604741448761821</v>
      </c>
    </row>
    <row r="88" spans="1:5" ht="31.5" x14ac:dyDescent="0.2">
      <c r="A88" s="108" t="s">
        <v>248</v>
      </c>
      <c r="B88" s="109" t="s">
        <v>249</v>
      </c>
      <c r="C88" s="153">
        <v>3170.1974</v>
      </c>
      <c r="D88" s="153">
        <v>1888.3893</v>
      </c>
      <c r="E88" s="153">
        <v>59.566931068708854</v>
      </c>
    </row>
    <row r="89" spans="1:5" ht="15.75" x14ac:dyDescent="0.2">
      <c r="A89" s="108" t="s">
        <v>250</v>
      </c>
      <c r="B89" s="109" t="s">
        <v>251</v>
      </c>
      <c r="C89" s="153">
        <v>17473.306</v>
      </c>
      <c r="D89" s="153">
        <v>8082.4683652700005</v>
      </c>
      <c r="E89" s="153">
        <v>46.256091235797051</v>
      </c>
    </row>
    <row r="90" spans="1:5" ht="15.75" x14ac:dyDescent="0.2">
      <c r="A90" s="108" t="s">
        <v>252</v>
      </c>
      <c r="B90" s="109" t="s">
        <v>253</v>
      </c>
      <c r="C90" s="153">
        <v>21126.7693</v>
      </c>
      <c r="D90" s="153">
        <v>12524.0289202</v>
      </c>
      <c r="E90" s="153">
        <v>59.28037904120059</v>
      </c>
    </row>
    <row r="91" spans="1:5" ht="15.75" x14ac:dyDescent="0.2">
      <c r="A91" s="108" t="s">
        <v>254</v>
      </c>
      <c r="B91" s="109" t="s">
        <v>255</v>
      </c>
      <c r="C91" s="153">
        <v>98363.924599999998</v>
      </c>
      <c r="D91" s="153">
        <v>57195.640393289999</v>
      </c>
      <c r="E91" s="153">
        <v>58.146968643105566</v>
      </c>
    </row>
    <row r="92" spans="1:5" ht="15.75" x14ac:dyDescent="0.2">
      <c r="A92" s="106" t="s">
        <v>256</v>
      </c>
      <c r="B92" s="107" t="s">
        <v>257</v>
      </c>
      <c r="C92" s="152">
        <v>4428662.1553999996</v>
      </c>
      <c r="D92" s="152">
        <v>2771354.9875767999</v>
      </c>
      <c r="E92" s="152">
        <v>62.577701579643062</v>
      </c>
    </row>
    <row r="93" spans="1:5" ht="15.75" x14ac:dyDescent="0.2">
      <c r="A93" s="108" t="s">
        <v>258</v>
      </c>
      <c r="B93" s="109" t="s">
        <v>259</v>
      </c>
      <c r="C93" s="153">
        <v>3092812.1795000001</v>
      </c>
      <c r="D93" s="153">
        <v>1907915.98500647</v>
      </c>
      <c r="E93" s="153">
        <v>61.688711576236535</v>
      </c>
    </row>
    <row r="94" spans="1:5" ht="15.75" x14ac:dyDescent="0.2">
      <c r="A94" s="108" t="s">
        <v>260</v>
      </c>
      <c r="B94" s="109" t="s">
        <v>261</v>
      </c>
      <c r="C94" s="153">
        <v>11232.952800000001</v>
      </c>
      <c r="D94" s="153">
        <v>5285.8895595900003</v>
      </c>
      <c r="E94" s="153">
        <v>47.056990745923905</v>
      </c>
    </row>
    <row r="95" spans="1:5" ht="15.75" x14ac:dyDescent="0.2">
      <c r="A95" s="108" t="s">
        <v>262</v>
      </c>
      <c r="B95" s="109" t="s">
        <v>263</v>
      </c>
      <c r="C95" s="153">
        <v>902429.15859999997</v>
      </c>
      <c r="D95" s="153">
        <v>567714.86907150003</v>
      </c>
      <c r="E95" s="153">
        <v>62.909632702054409</v>
      </c>
    </row>
    <row r="96" spans="1:5" ht="15.75" x14ac:dyDescent="0.2">
      <c r="A96" s="108" t="s">
        <v>264</v>
      </c>
      <c r="B96" s="109" t="s">
        <v>265</v>
      </c>
      <c r="C96" s="153">
        <v>412565.64730000001</v>
      </c>
      <c r="D96" s="153">
        <v>287414.68665922998</v>
      </c>
      <c r="E96" s="153">
        <v>69.6652008086932</v>
      </c>
    </row>
    <row r="97" spans="1:5" ht="31.5" x14ac:dyDescent="0.2">
      <c r="A97" s="108" t="s">
        <v>266</v>
      </c>
      <c r="B97" s="109" t="s">
        <v>267</v>
      </c>
      <c r="C97" s="153">
        <v>141.459</v>
      </c>
      <c r="D97" s="153">
        <v>72.762275000000002</v>
      </c>
      <c r="E97" s="153">
        <v>51.437006482443678</v>
      </c>
    </row>
    <row r="98" spans="1:5" ht="15.75" x14ac:dyDescent="0.2">
      <c r="A98" s="108" t="s">
        <v>268</v>
      </c>
      <c r="B98" s="109" t="s">
        <v>269</v>
      </c>
      <c r="C98" s="153">
        <v>9480.7581999999984</v>
      </c>
      <c r="D98" s="153">
        <v>2950.7950050100003</v>
      </c>
      <c r="E98" s="153">
        <v>31.124040322112645</v>
      </c>
    </row>
    <row r="99" spans="1:5" ht="15.75" x14ac:dyDescent="0.2">
      <c r="A99" s="106" t="s">
        <v>270</v>
      </c>
      <c r="B99" s="107" t="s">
        <v>271</v>
      </c>
      <c r="C99" s="152">
        <v>72712.787400000001</v>
      </c>
      <c r="D99" s="152">
        <v>20629.83332432</v>
      </c>
      <c r="E99" s="152">
        <v>28.371671699000224</v>
      </c>
    </row>
    <row r="100" spans="1:5" ht="15.75" x14ac:dyDescent="0.2">
      <c r="A100" s="108" t="s">
        <v>272</v>
      </c>
      <c r="B100" s="109" t="s">
        <v>273</v>
      </c>
      <c r="C100" s="153">
        <v>4272.9370999999992</v>
      </c>
      <c r="D100" s="153">
        <v>2366.1431112499999</v>
      </c>
      <c r="E100" s="153">
        <v>55.375098108745867</v>
      </c>
    </row>
    <row r="101" spans="1:5" ht="15.75" x14ac:dyDescent="0.2">
      <c r="A101" s="108" t="s">
        <v>274</v>
      </c>
      <c r="B101" s="109" t="s">
        <v>275</v>
      </c>
      <c r="C101" s="153">
        <v>7119.0227999999997</v>
      </c>
      <c r="D101" s="153">
        <v>1429.23422624</v>
      </c>
      <c r="E101" s="153">
        <v>20.07626982512263</v>
      </c>
    </row>
    <row r="102" spans="1:5" ht="15.75" x14ac:dyDescent="0.2">
      <c r="A102" s="108" t="s">
        <v>276</v>
      </c>
      <c r="B102" s="109" t="s">
        <v>277</v>
      </c>
      <c r="C102" s="153">
        <v>60359.239000000001</v>
      </c>
      <c r="D102" s="153">
        <v>16450.687922540001</v>
      </c>
      <c r="E102" s="153">
        <v>27.25463109722109</v>
      </c>
    </row>
    <row r="103" spans="1:5" ht="31.5" x14ac:dyDescent="0.2">
      <c r="A103" s="108" t="s">
        <v>278</v>
      </c>
      <c r="B103" s="109" t="s">
        <v>279</v>
      </c>
      <c r="C103" s="153">
        <v>284.33540000000005</v>
      </c>
      <c r="D103" s="153">
        <v>97.574124999999995</v>
      </c>
      <c r="E103" s="153">
        <v>34.31655889488259</v>
      </c>
    </row>
    <row r="104" spans="1:5" ht="15.75" x14ac:dyDescent="0.2">
      <c r="A104" s="108" t="s">
        <v>280</v>
      </c>
      <c r="B104" s="109" t="s">
        <v>281</v>
      </c>
      <c r="C104" s="153">
        <v>677.25310000000002</v>
      </c>
      <c r="D104" s="153">
        <v>286.19393929</v>
      </c>
      <c r="E104" s="153">
        <v>42.258047883427921</v>
      </c>
    </row>
    <row r="105" spans="1:5" ht="15.75" x14ac:dyDescent="0.2">
      <c r="A105" s="106" t="s">
        <v>282</v>
      </c>
      <c r="B105" s="107" t="s">
        <v>283</v>
      </c>
      <c r="C105" s="152">
        <v>80620.2451</v>
      </c>
      <c r="D105" s="152">
        <v>36465.864186470004</v>
      </c>
      <c r="E105" s="152">
        <v>45.231646395069077</v>
      </c>
    </row>
    <row r="106" spans="1:5" ht="15.75" x14ac:dyDescent="0.2">
      <c r="A106" s="108" t="s">
        <v>284</v>
      </c>
      <c r="B106" s="109" t="s">
        <v>285</v>
      </c>
      <c r="C106" s="153">
        <v>66130.309399999998</v>
      </c>
      <c r="D106" s="153">
        <v>28702.227992790002</v>
      </c>
      <c r="E106" s="153">
        <v>43.402530932041884</v>
      </c>
    </row>
    <row r="107" spans="1:5" ht="15.75" x14ac:dyDescent="0.2">
      <c r="A107" s="108" t="s">
        <v>286</v>
      </c>
      <c r="B107" s="109" t="s">
        <v>287</v>
      </c>
      <c r="C107" s="153">
        <v>5528.7210999999998</v>
      </c>
      <c r="D107" s="153">
        <v>2543.0705831300002</v>
      </c>
      <c r="E107" s="153">
        <v>45.997447459051614</v>
      </c>
    </row>
    <row r="108" spans="1:5" ht="31.5" x14ac:dyDescent="0.2">
      <c r="A108" s="108" t="s">
        <v>288</v>
      </c>
      <c r="B108" s="109" t="s">
        <v>289</v>
      </c>
      <c r="C108" s="153">
        <v>15.781600000000001</v>
      </c>
      <c r="D108" s="153">
        <v>14.2034</v>
      </c>
      <c r="E108" s="153">
        <v>89.999746540274757</v>
      </c>
    </row>
    <row r="109" spans="1:5" ht="15.75" x14ac:dyDescent="0.2">
      <c r="A109" s="108" t="s">
        <v>290</v>
      </c>
      <c r="B109" s="109" t="s">
        <v>291</v>
      </c>
      <c r="C109" s="153">
        <v>8945.4330000000009</v>
      </c>
      <c r="D109" s="153">
        <v>5206.3622105499999</v>
      </c>
      <c r="E109" s="153">
        <v>58.201343753287283</v>
      </c>
    </row>
    <row r="110" spans="1:5" ht="31.5" x14ac:dyDescent="0.2">
      <c r="A110" s="106" t="s">
        <v>292</v>
      </c>
      <c r="B110" s="107" t="s">
        <v>293</v>
      </c>
      <c r="C110" s="152">
        <v>645836.90989999997</v>
      </c>
      <c r="D110" s="152">
        <v>334056.95188449003</v>
      </c>
      <c r="E110" s="152">
        <v>51.724660942065803</v>
      </c>
    </row>
    <row r="111" spans="1:5" ht="31.5" x14ac:dyDescent="0.2">
      <c r="A111" s="108" t="s">
        <v>294</v>
      </c>
      <c r="B111" s="109" t="s">
        <v>295</v>
      </c>
      <c r="C111" s="153">
        <v>481961.68060000002</v>
      </c>
      <c r="D111" s="153">
        <v>234077.61021094001</v>
      </c>
      <c r="E111" s="153">
        <v>48.567680716760286</v>
      </c>
    </row>
    <row r="112" spans="1:5" ht="15.75" x14ac:dyDescent="0.2">
      <c r="A112" s="108" t="s">
        <v>296</v>
      </c>
      <c r="B112" s="109" t="s">
        <v>297</v>
      </c>
      <c r="C112" s="153">
        <v>163875.22930000001</v>
      </c>
      <c r="D112" s="153">
        <v>99979.441673549998</v>
      </c>
      <c r="E112" s="153">
        <v>61.009490025195646</v>
      </c>
    </row>
    <row r="113" spans="1:5" ht="47.25" x14ac:dyDescent="0.2">
      <c r="A113" s="106" t="s">
        <v>298</v>
      </c>
      <c r="B113" s="107" t="s">
        <v>299</v>
      </c>
      <c r="C113" s="152">
        <v>663017.41889999993</v>
      </c>
      <c r="D113" s="152">
        <v>371034.69363451999</v>
      </c>
      <c r="E113" s="152">
        <v>55.961530279264281</v>
      </c>
    </row>
    <row r="114" spans="1:5" ht="47.25" x14ac:dyDescent="0.2">
      <c r="A114" s="108" t="s">
        <v>300</v>
      </c>
      <c r="B114" s="109" t="s">
        <v>301</v>
      </c>
      <c r="C114" s="153">
        <v>514599.7279</v>
      </c>
      <c r="D114" s="153">
        <v>327077.92</v>
      </c>
      <c r="E114" s="153">
        <v>63.559676048557812</v>
      </c>
    </row>
    <row r="115" spans="1:5" ht="15.75" x14ac:dyDescent="0.2">
      <c r="A115" s="108" t="s">
        <v>302</v>
      </c>
      <c r="B115" s="109" t="s">
        <v>303</v>
      </c>
      <c r="C115" s="153">
        <v>132909.7438</v>
      </c>
      <c r="D115" s="153">
        <v>38763.959349999997</v>
      </c>
      <c r="E115" s="153">
        <v>29.165626418128721</v>
      </c>
    </row>
    <row r="116" spans="1:5" ht="15.75" x14ac:dyDescent="0.2">
      <c r="A116" s="108" t="s">
        <v>304</v>
      </c>
      <c r="B116" s="109" t="s">
        <v>305</v>
      </c>
      <c r="C116" s="153">
        <v>15507.947199999999</v>
      </c>
      <c r="D116" s="153">
        <v>5192.8142845200009</v>
      </c>
      <c r="E116" s="153">
        <v>33.484859198643655</v>
      </c>
    </row>
  </sheetData>
  <mergeCells count="3">
    <mergeCell ref="A1:E1"/>
    <mergeCell ref="A4:E4"/>
    <mergeCell ref="A6:E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8" sqref="A8:L8"/>
    </sheetView>
  </sheetViews>
  <sheetFormatPr defaultRowHeight="12.75" x14ac:dyDescent="0.2"/>
  <cols>
    <col min="1" max="1" width="55.42578125" customWidth="1"/>
    <col min="2" max="2" width="5.42578125" customWidth="1"/>
    <col min="3" max="3" width="15.140625" customWidth="1"/>
    <col min="4" max="4" width="13.42578125" customWidth="1"/>
    <col min="5" max="5" width="16" bestFit="1" customWidth="1"/>
    <col min="6" max="6" width="15.28515625" customWidth="1"/>
    <col min="7" max="7" width="14.140625" customWidth="1"/>
    <col min="8" max="8" width="18.85546875" customWidth="1"/>
    <col min="9" max="9" width="13.28515625" customWidth="1"/>
    <col min="10" max="10" width="19.28515625" customWidth="1"/>
    <col min="11" max="11" width="15.85546875" customWidth="1"/>
    <col min="12" max="12" width="14.42578125" customWidth="1"/>
  </cols>
  <sheetData>
    <row r="1" spans="1:12" ht="20.25" x14ac:dyDescent="0.2">
      <c r="A1" s="136" t="s">
        <v>306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137" t="s">
        <v>307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52.5" customHeigh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0.25" x14ac:dyDescent="0.2">
      <c r="A4" s="137" t="s">
        <v>308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x14ac:dyDescent="0.2">
      <c r="A5" s="138" t="s">
        <v>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51" x14ac:dyDescent="0.2">
      <c r="A6" s="111" t="s">
        <v>309</v>
      </c>
      <c r="B6" s="112" t="s">
        <v>310</v>
      </c>
      <c r="C6" s="112" t="s">
        <v>311</v>
      </c>
      <c r="D6" s="112" t="s">
        <v>312</v>
      </c>
      <c r="E6" s="112" t="s">
        <v>313</v>
      </c>
      <c r="F6" s="112" t="s">
        <v>314</v>
      </c>
      <c r="G6" s="112" t="s">
        <v>88</v>
      </c>
      <c r="H6" s="112" t="s">
        <v>315</v>
      </c>
      <c r="I6" s="113" t="s">
        <v>316</v>
      </c>
      <c r="J6" s="113" t="s">
        <v>317</v>
      </c>
      <c r="K6" s="112" t="s">
        <v>318</v>
      </c>
      <c r="L6" s="113" t="s">
        <v>319</v>
      </c>
    </row>
    <row r="7" spans="1:12" x14ac:dyDescent="0.2">
      <c r="A7" s="111" t="s">
        <v>320</v>
      </c>
      <c r="B7" s="112" t="s">
        <v>321</v>
      </c>
      <c r="C7" s="112" t="s">
        <v>322</v>
      </c>
      <c r="D7" s="112" t="s">
        <v>323</v>
      </c>
      <c r="E7" s="112" t="s">
        <v>324</v>
      </c>
      <c r="F7" s="112" t="s">
        <v>325</v>
      </c>
      <c r="G7" s="112" t="s">
        <v>326</v>
      </c>
      <c r="H7" s="112" t="s">
        <v>327</v>
      </c>
      <c r="I7" s="113" t="s">
        <v>328</v>
      </c>
      <c r="J7" s="113" t="s">
        <v>329</v>
      </c>
      <c r="K7" s="112" t="s">
        <v>330</v>
      </c>
      <c r="L7" s="113" t="s">
        <v>331</v>
      </c>
    </row>
    <row r="8" spans="1:12" x14ac:dyDescent="0.2">
      <c r="A8" s="139" t="s">
        <v>332</v>
      </c>
      <c r="B8" s="140"/>
      <c r="C8" s="141">
        <v>15426863.6447</v>
      </c>
      <c r="D8" s="141">
        <v>704420.04980000004</v>
      </c>
      <c r="E8" s="141">
        <v>12488883.6622</v>
      </c>
      <c r="F8" s="141">
        <v>672792.19039999996</v>
      </c>
      <c r="G8" s="141">
        <v>16273522.779999999</v>
      </c>
      <c r="H8" s="141">
        <v>15569102.6908</v>
      </c>
      <c r="I8" s="141">
        <v>8488139.8000000007</v>
      </c>
      <c r="J8" s="141">
        <v>99.086401773275924</v>
      </c>
      <c r="K8" s="141">
        <v>80.955429112712991</v>
      </c>
      <c r="L8" s="141">
        <f>I8/G8*100</f>
        <v>52.159203110170104</v>
      </c>
    </row>
    <row r="9" spans="1:12" ht="15.75" x14ac:dyDescent="0.2">
      <c r="A9" s="114" t="s">
        <v>333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25.5" x14ac:dyDescent="0.2">
      <c r="A10" s="117" t="s">
        <v>334</v>
      </c>
      <c r="B10" s="118" t="s">
        <v>335</v>
      </c>
      <c r="C10" s="119">
        <v>397327.82010000001</v>
      </c>
      <c r="D10" s="119">
        <v>0</v>
      </c>
      <c r="E10" s="119">
        <v>359298.14150000003</v>
      </c>
      <c r="F10" s="119">
        <v>0</v>
      </c>
      <c r="G10" s="119">
        <v>397935.71769999998</v>
      </c>
      <c r="H10" s="119">
        <f t="shared" ref="H10:H63" si="0">(G10-D10)</f>
        <v>397935.71769999998</v>
      </c>
      <c r="I10" s="119">
        <v>207998.34049999999</v>
      </c>
      <c r="J10" s="119">
        <f t="shared" ref="J10:J63" si="1">C10/H10*100</f>
        <v>99.847237236327132</v>
      </c>
      <c r="K10" s="119">
        <f t="shared" ref="K10:K63" si="2">E10/C10*100</f>
        <v>90.428639356179843</v>
      </c>
      <c r="L10" s="119">
        <f t="shared" ref="L10:L63" si="3">I10/G10*100</f>
        <v>52.269331765993421</v>
      </c>
    </row>
    <row r="11" spans="1:12" ht="25.5" x14ac:dyDescent="0.2">
      <c r="A11" s="117" t="s">
        <v>336</v>
      </c>
      <c r="B11" s="118" t="s">
        <v>337</v>
      </c>
      <c r="C11" s="119">
        <v>439273.40480000002</v>
      </c>
      <c r="D11" s="119">
        <v>219.65</v>
      </c>
      <c r="E11" s="119">
        <v>406430.86339999997</v>
      </c>
      <c r="F11" s="119">
        <v>218</v>
      </c>
      <c r="G11" s="119">
        <v>441602.5822</v>
      </c>
      <c r="H11" s="119">
        <f t="shared" si="0"/>
        <v>441382.93219999998</v>
      </c>
      <c r="I11" s="119">
        <v>276669.7941</v>
      </c>
      <c r="J11" s="119">
        <f t="shared" si="1"/>
        <v>99.522064120267316</v>
      </c>
      <c r="K11" s="119">
        <f t="shared" si="2"/>
        <v>92.523439607059032</v>
      </c>
      <c r="L11" s="119">
        <f t="shared" si="3"/>
        <v>62.651308043008093</v>
      </c>
    </row>
    <row r="12" spans="1:12" ht="25.5" x14ac:dyDescent="0.2">
      <c r="A12" s="117" t="s">
        <v>338</v>
      </c>
      <c r="B12" s="118" t="s">
        <v>339</v>
      </c>
      <c r="C12" s="119">
        <v>1133144.2080999999</v>
      </c>
      <c r="D12" s="119">
        <v>65345.733399999997</v>
      </c>
      <c r="E12" s="119">
        <v>818105.13970000006</v>
      </c>
      <c r="F12" s="119">
        <v>56357.335299999999</v>
      </c>
      <c r="G12" s="119">
        <v>1198502.2739000001</v>
      </c>
      <c r="H12" s="119">
        <f t="shared" si="0"/>
        <v>1133156.5405000001</v>
      </c>
      <c r="I12" s="119">
        <v>751555.61340000003</v>
      </c>
      <c r="J12" s="119">
        <f t="shared" si="1"/>
        <v>99.998911677287353</v>
      </c>
      <c r="K12" s="119">
        <f t="shared" si="2"/>
        <v>72.197795642600354</v>
      </c>
      <c r="L12" s="119">
        <f t="shared" si="3"/>
        <v>62.707900499378432</v>
      </c>
    </row>
    <row r="13" spans="1:12" ht="25.5" x14ac:dyDescent="0.2">
      <c r="A13" s="117" t="s">
        <v>340</v>
      </c>
      <c r="B13" s="118" t="s">
        <v>341</v>
      </c>
      <c r="C13" s="119">
        <v>40252.516200000005</v>
      </c>
      <c r="D13" s="119">
        <v>0</v>
      </c>
      <c r="E13" s="119">
        <v>37252.334799999997</v>
      </c>
      <c r="F13" s="119">
        <v>0</v>
      </c>
      <c r="G13" s="119">
        <v>40286.516200000005</v>
      </c>
      <c r="H13" s="119">
        <f t="shared" si="0"/>
        <v>40286.516200000005</v>
      </c>
      <c r="I13" s="119">
        <v>19279.219300000001</v>
      </c>
      <c r="J13" s="119">
        <f t="shared" si="1"/>
        <v>99.915604516828381</v>
      </c>
      <c r="K13" s="119">
        <f t="shared" si="2"/>
        <v>92.546599111734523</v>
      </c>
      <c r="L13" s="119">
        <f t="shared" si="3"/>
        <v>47.855265529264102</v>
      </c>
    </row>
    <row r="14" spans="1:12" ht="38.25" x14ac:dyDescent="0.2">
      <c r="A14" s="117" t="s">
        <v>342</v>
      </c>
      <c r="B14" s="118" t="s">
        <v>343</v>
      </c>
      <c r="C14" s="119">
        <v>77273.151900000012</v>
      </c>
      <c r="D14" s="119">
        <v>0</v>
      </c>
      <c r="E14" s="119">
        <v>63580.270100000002</v>
      </c>
      <c r="F14" s="119">
        <v>0</v>
      </c>
      <c r="G14" s="119">
        <v>77273.663799999995</v>
      </c>
      <c r="H14" s="119">
        <f t="shared" si="0"/>
        <v>77273.663799999995</v>
      </c>
      <c r="I14" s="119">
        <v>50538.859899999996</v>
      </c>
      <c r="J14" s="119">
        <f t="shared" si="1"/>
        <v>99.999337549205237</v>
      </c>
      <c r="K14" s="119">
        <f t="shared" si="2"/>
        <v>82.279897398620278</v>
      </c>
      <c r="L14" s="119">
        <f t="shared" si="3"/>
        <v>65.402437796666248</v>
      </c>
    </row>
    <row r="15" spans="1:12" ht="25.5" x14ac:dyDescent="0.2">
      <c r="A15" s="117" t="s">
        <v>344</v>
      </c>
      <c r="B15" s="118" t="s">
        <v>345</v>
      </c>
      <c r="C15" s="119">
        <v>83117.818299999999</v>
      </c>
      <c r="D15" s="119">
        <v>26.2362</v>
      </c>
      <c r="E15" s="119">
        <v>69376.824900000007</v>
      </c>
      <c r="F15" s="119">
        <v>22.988199999999999</v>
      </c>
      <c r="G15" s="119">
        <v>83287.617099999989</v>
      </c>
      <c r="H15" s="119">
        <f t="shared" si="0"/>
        <v>83261.380899999989</v>
      </c>
      <c r="I15" s="119">
        <v>41385.472999999998</v>
      </c>
      <c r="J15" s="119">
        <f t="shared" si="1"/>
        <v>99.827576004087163</v>
      </c>
      <c r="K15" s="119">
        <f t="shared" si="2"/>
        <v>83.468053323531478</v>
      </c>
      <c r="L15" s="119">
        <f t="shared" si="3"/>
        <v>49.689827180804294</v>
      </c>
    </row>
    <row r="16" spans="1:12" ht="38.25" x14ac:dyDescent="0.2">
      <c r="A16" s="117" t="s">
        <v>346</v>
      </c>
      <c r="B16" s="118" t="s">
        <v>347</v>
      </c>
      <c r="C16" s="119">
        <v>818713.89470000006</v>
      </c>
      <c r="D16" s="119">
        <v>555.84900000000005</v>
      </c>
      <c r="E16" s="119">
        <v>647211.68570000003</v>
      </c>
      <c r="F16" s="119">
        <v>477.86369999999999</v>
      </c>
      <c r="G16" s="119">
        <v>819418.85149999999</v>
      </c>
      <c r="H16" s="119">
        <f t="shared" si="0"/>
        <v>818863.00249999994</v>
      </c>
      <c r="I16" s="119">
        <v>428486.62930000003</v>
      </c>
      <c r="J16" s="119">
        <f t="shared" si="1"/>
        <v>99.981790873498426</v>
      </c>
      <c r="K16" s="119">
        <f t="shared" si="2"/>
        <v>79.052241557126209</v>
      </c>
      <c r="L16" s="119">
        <f t="shared" si="3"/>
        <v>52.291526917598631</v>
      </c>
    </row>
    <row r="17" spans="1:12" ht="25.5" x14ac:dyDescent="0.2">
      <c r="A17" s="117" t="s">
        <v>348</v>
      </c>
      <c r="B17" s="118" t="s">
        <v>349</v>
      </c>
      <c r="C17" s="119">
        <v>29806.5324</v>
      </c>
      <c r="D17" s="119">
        <v>28.3948</v>
      </c>
      <c r="E17" s="119">
        <v>19554.300999999999</v>
      </c>
      <c r="F17" s="119">
        <v>27.876999999999999</v>
      </c>
      <c r="G17" s="119">
        <v>29835.4139</v>
      </c>
      <c r="H17" s="119">
        <f t="shared" si="0"/>
        <v>29807.019100000001</v>
      </c>
      <c r="I17" s="119">
        <v>15636.3277</v>
      </c>
      <c r="J17" s="119">
        <f t="shared" si="1"/>
        <v>99.998367163122325</v>
      </c>
      <c r="K17" s="119">
        <f t="shared" si="2"/>
        <v>65.604078789118049</v>
      </c>
      <c r="L17" s="119">
        <f t="shared" si="3"/>
        <v>52.408616660752948</v>
      </c>
    </row>
    <row r="18" spans="1:12" ht="51" x14ac:dyDescent="0.2">
      <c r="A18" s="117" t="s">
        <v>350</v>
      </c>
      <c r="B18" s="118" t="s">
        <v>351</v>
      </c>
      <c r="C18" s="119">
        <v>189955.04859999998</v>
      </c>
      <c r="D18" s="119">
        <v>190</v>
      </c>
      <c r="E18" s="119">
        <v>155516.06840000002</v>
      </c>
      <c r="F18" s="119">
        <v>180.6266</v>
      </c>
      <c r="G18" s="119">
        <v>190276.89969999998</v>
      </c>
      <c r="H18" s="119">
        <f t="shared" si="0"/>
        <v>190086.89969999998</v>
      </c>
      <c r="I18" s="119">
        <v>94564.855100000001</v>
      </c>
      <c r="J18" s="119">
        <f t="shared" si="1"/>
        <v>99.930636408817179</v>
      </c>
      <c r="K18" s="119">
        <f t="shared" si="2"/>
        <v>81.869931621285701</v>
      </c>
      <c r="L18" s="119">
        <f t="shared" si="3"/>
        <v>49.698547353407399</v>
      </c>
    </row>
    <row r="19" spans="1:12" ht="25.5" x14ac:dyDescent="0.2">
      <c r="A19" s="117" t="s">
        <v>352</v>
      </c>
      <c r="B19" s="118" t="s">
        <v>353</v>
      </c>
      <c r="C19" s="119">
        <v>100834.016</v>
      </c>
      <c r="D19" s="119">
        <v>36.5</v>
      </c>
      <c r="E19" s="119">
        <v>87800.89929999999</v>
      </c>
      <c r="F19" s="119">
        <v>36.5</v>
      </c>
      <c r="G19" s="119">
        <v>100972.77099999999</v>
      </c>
      <c r="H19" s="119">
        <f t="shared" si="0"/>
        <v>100936.27099999999</v>
      </c>
      <c r="I19" s="119">
        <v>48161.615899999997</v>
      </c>
      <c r="J19" s="119">
        <f t="shared" si="1"/>
        <v>99.898693503349264</v>
      </c>
      <c r="K19" s="119">
        <f t="shared" si="2"/>
        <v>87.074682515868446</v>
      </c>
      <c r="L19" s="119">
        <f t="shared" si="3"/>
        <v>47.697627214766641</v>
      </c>
    </row>
    <row r="20" spans="1:12" ht="25.5" x14ac:dyDescent="0.2">
      <c r="A20" s="117" t="s">
        <v>354</v>
      </c>
      <c r="B20" s="118" t="s">
        <v>355</v>
      </c>
      <c r="C20" s="119">
        <v>32331.4771</v>
      </c>
      <c r="D20" s="119">
        <v>0</v>
      </c>
      <c r="E20" s="119">
        <v>29860.036399999997</v>
      </c>
      <c r="F20" s="119">
        <v>0</v>
      </c>
      <c r="G20" s="119">
        <v>34085.070399999997</v>
      </c>
      <c r="H20" s="119">
        <f t="shared" si="0"/>
        <v>34085.070399999997</v>
      </c>
      <c r="I20" s="119">
        <v>16915.757899999997</v>
      </c>
      <c r="J20" s="119">
        <f t="shared" si="1"/>
        <v>94.855245186760712</v>
      </c>
      <c r="K20" s="119">
        <f t="shared" si="2"/>
        <v>92.355930128537182</v>
      </c>
      <c r="L20" s="119">
        <f t="shared" si="3"/>
        <v>49.628056217833127</v>
      </c>
    </row>
    <row r="21" spans="1:12" ht="25.5" x14ac:dyDescent="0.2">
      <c r="A21" s="117" t="s">
        <v>356</v>
      </c>
      <c r="B21" s="118" t="s">
        <v>357</v>
      </c>
      <c r="C21" s="119">
        <v>67382.916200000007</v>
      </c>
      <c r="D21" s="119">
        <v>1152</v>
      </c>
      <c r="E21" s="119">
        <v>53828.444299999996</v>
      </c>
      <c r="F21" s="119">
        <v>1152</v>
      </c>
      <c r="G21" s="119">
        <v>70722.643200000006</v>
      </c>
      <c r="H21" s="119">
        <f t="shared" si="0"/>
        <v>69570.643200000006</v>
      </c>
      <c r="I21" s="119">
        <v>18740.824399999998</v>
      </c>
      <c r="J21" s="119">
        <f t="shared" si="1"/>
        <v>96.855387704680581</v>
      </c>
      <c r="K21" s="119">
        <f t="shared" si="2"/>
        <v>79.884408891166387</v>
      </c>
      <c r="L21" s="119">
        <f t="shared" si="3"/>
        <v>26.499044085501595</v>
      </c>
    </row>
    <row r="22" spans="1:12" ht="25.5" x14ac:dyDescent="0.2">
      <c r="A22" s="117" t="s">
        <v>358</v>
      </c>
      <c r="B22" s="118" t="s">
        <v>359</v>
      </c>
      <c r="C22" s="119">
        <v>156980.88369999998</v>
      </c>
      <c r="D22" s="119">
        <v>316.55279999999999</v>
      </c>
      <c r="E22" s="119">
        <v>142979.63569999998</v>
      </c>
      <c r="F22" s="119">
        <v>267.62400000000002</v>
      </c>
      <c r="G22" s="119">
        <v>156936.07690000001</v>
      </c>
      <c r="H22" s="119">
        <f t="shared" si="0"/>
        <v>156619.52410000001</v>
      </c>
      <c r="I22" s="119">
        <v>93984.9902</v>
      </c>
      <c r="J22" s="119">
        <f t="shared" si="1"/>
        <v>100.23072449113639</v>
      </c>
      <c r="K22" s="119">
        <f t="shared" si="2"/>
        <v>91.080921657469304</v>
      </c>
      <c r="L22" s="119">
        <f t="shared" si="3"/>
        <v>59.887434461540302</v>
      </c>
    </row>
    <row r="23" spans="1:12" ht="25.5" x14ac:dyDescent="0.2">
      <c r="A23" s="117" t="s">
        <v>360</v>
      </c>
      <c r="B23" s="118" t="s">
        <v>361</v>
      </c>
      <c r="C23" s="119">
        <v>110489.73579999999</v>
      </c>
      <c r="D23" s="119">
        <v>0</v>
      </c>
      <c r="E23" s="119">
        <v>101596.50379999999</v>
      </c>
      <c r="F23" s="119">
        <v>0</v>
      </c>
      <c r="G23" s="119">
        <v>114756.73179999999</v>
      </c>
      <c r="H23" s="119">
        <f t="shared" si="0"/>
        <v>114756.73179999999</v>
      </c>
      <c r="I23" s="119">
        <v>36501.032799999994</v>
      </c>
      <c r="J23" s="119">
        <f t="shared" si="1"/>
        <v>96.281703100924318</v>
      </c>
      <c r="K23" s="119">
        <f t="shared" si="2"/>
        <v>91.951078590596097</v>
      </c>
      <c r="L23" s="119">
        <f t="shared" si="3"/>
        <v>31.807312937087318</v>
      </c>
    </row>
    <row r="24" spans="1:12" ht="25.5" x14ac:dyDescent="0.2">
      <c r="A24" s="117" t="s">
        <v>362</v>
      </c>
      <c r="B24" s="118" t="s">
        <v>363</v>
      </c>
      <c r="C24" s="119">
        <v>193878.18230000001</v>
      </c>
      <c r="D24" s="119">
        <v>0</v>
      </c>
      <c r="E24" s="119">
        <v>183171.18669999999</v>
      </c>
      <c r="F24" s="119">
        <v>0</v>
      </c>
      <c r="G24" s="119">
        <v>211182.72780000002</v>
      </c>
      <c r="H24" s="119">
        <f t="shared" si="0"/>
        <v>211182.72780000002</v>
      </c>
      <c r="I24" s="119">
        <v>115637.80279999999</v>
      </c>
      <c r="J24" s="119">
        <f t="shared" si="1"/>
        <v>91.80588977125619</v>
      </c>
      <c r="K24" s="119">
        <f t="shared" si="2"/>
        <v>94.477462356526317</v>
      </c>
      <c r="L24" s="119">
        <f t="shared" si="3"/>
        <v>54.75722565223915</v>
      </c>
    </row>
    <row r="25" spans="1:12" ht="25.5" x14ac:dyDescent="0.2">
      <c r="A25" s="117" t="s">
        <v>364</v>
      </c>
      <c r="B25" s="118" t="s">
        <v>365</v>
      </c>
      <c r="C25" s="119">
        <v>52544.411599999999</v>
      </c>
      <c r="D25" s="119">
        <v>0</v>
      </c>
      <c r="E25" s="119">
        <v>43840.2716</v>
      </c>
      <c r="F25" s="119">
        <v>0</v>
      </c>
      <c r="G25" s="119">
        <v>53845.046499999997</v>
      </c>
      <c r="H25" s="119">
        <f t="shared" si="0"/>
        <v>53845.046499999997</v>
      </c>
      <c r="I25" s="119">
        <v>17539.551600000003</v>
      </c>
      <c r="J25" s="119">
        <f t="shared" si="1"/>
        <v>97.584485510658808</v>
      </c>
      <c r="K25" s="119">
        <f t="shared" si="2"/>
        <v>83.434698886227508</v>
      </c>
      <c r="L25" s="119">
        <f t="shared" si="3"/>
        <v>32.574122858265156</v>
      </c>
    </row>
    <row r="26" spans="1:12" ht="38.25" x14ac:dyDescent="0.2">
      <c r="A26" s="117" t="s">
        <v>366</v>
      </c>
      <c r="B26" s="118" t="s">
        <v>367</v>
      </c>
      <c r="C26" s="119">
        <v>17729.3007</v>
      </c>
      <c r="D26" s="119">
        <v>0</v>
      </c>
      <c r="E26" s="119">
        <v>14277.0057</v>
      </c>
      <c r="F26" s="119">
        <v>0</v>
      </c>
      <c r="G26" s="119">
        <v>17729.3007</v>
      </c>
      <c r="H26" s="119">
        <f t="shared" si="0"/>
        <v>17729.3007</v>
      </c>
      <c r="I26" s="119">
        <v>6855.2245000000003</v>
      </c>
      <c r="J26" s="119">
        <f t="shared" si="1"/>
        <v>100</v>
      </c>
      <c r="K26" s="119">
        <f t="shared" si="2"/>
        <v>80.527742980861049</v>
      </c>
      <c r="L26" s="119">
        <f t="shared" si="3"/>
        <v>38.666073840126138</v>
      </c>
    </row>
    <row r="27" spans="1:12" ht="38.25" x14ac:dyDescent="0.2">
      <c r="A27" s="117" t="s">
        <v>368</v>
      </c>
      <c r="B27" s="118" t="s">
        <v>369</v>
      </c>
      <c r="C27" s="119">
        <v>11515.7562</v>
      </c>
      <c r="D27" s="119">
        <v>0</v>
      </c>
      <c r="E27" s="119">
        <v>19.774999999999999</v>
      </c>
      <c r="F27" s="119">
        <v>0</v>
      </c>
      <c r="G27" s="119">
        <v>12793.0875</v>
      </c>
      <c r="H27" s="119">
        <f t="shared" si="0"/>
        <v>12793.0875</v>
      </c>
      <c r="I27" s="119">
        <v>19.774999999999999</v>
      </c>
      <c r="J27" s="119">
        <f t="shared" si="1"/>
        <v>90.015457175603615</v>
      </c>
      <c r="K27" s="119">
        <f t="shared" si="2"/>
        <v>0.17172124571376388</v>
      </c>
      <c r="L27" s="119">
        <f t="shared" si="3"/>
        <v>0.15457566439688622</v>
      </c>
    </row>
    <row r="28" spans="1:12" ht="38.25" x14ac:dyDescent="0.2">
      <c r="A28" s="117" t="s">
        <v>370</v>
      </c>
      <c r="B28" s="118" t="s">
        <v>371</v>
      </c>
      <c r="C28" s="119">
        <v>17179.621500000001</v>
      </c>
      <c r="D28" s="119">
        <v>0</v>
      </c>
      <c r="E28" s="119">
        <v>12743.6466</v>
      </c>
      <c r="F28" s="119">
        <v>0</v>
      </c>
      <c r="G28" s="119">
        <v>18030.291499999999</v>
      </c>
      <c r="H28" s="119">
        <f t="shared" si="0"/>
        <v>18030.291499999999</v>
      </c>
      <c r="I28" s="119">
        <v>4709.5060000000003</v>
      </c>
      <c r="J28" s="119">
        <f t="shared" si="1"/>
        <v>95.28199530218356</v>
      </c>
      <c r="K28" s="119">
        <f t="shared" si="2"/>
        <v>74.178855453829414</v>
      </c>
      <c r="L28" s="119">
        <f t="shared" si="3"/>
        <v>26.119965947305957</v>
      </c>
    </row>
    <row r="29" spans="1:12" ht="25.5" x14ac:dyDescent="0.2">
      <c r="A29" s="117" t="s">
        <v>372</v>
      </c>
      <c r="B29" s="118" t="s">
        <v>373</v>
      </c>
      <c r="C29" s="119">
        <v>219688.12840000002</v>
      </c>
      <c r="D29" s="119">
        <v>10</v>
      </c>
      <c r="E29" s="119">
        <v>146520.13740000001</v>
      </c>
      <c r="F29" s="119">
        <v>10</v>
      </c>
      <c r="G29" s="119">
        <v>220750.12840000002</v>
      </c>
      <c r="H29" s="119">
        <f t="shared" si="0"/>
        <v>220740.12840000002</v>
      </c>
      <c r="I29" s="119">
        <v>47374.066500000001</v>
      </c>
      <c r="J29" s="119">
        <f t="shared" si="1"/>
        <v>99.523421496750387</v>
      </c>
      <c r="K29" s="119">
        <f t="shared" si="2"/>
        <v>66.694608610448697</v>
      </c>
      <c r="L29" s="119">
        <f t="shared" si="3"/>
        <v>21.460493293194389</v>
      </c>
    </row>
    <row r="30" spans="1:12" ht="25.5" x14ac:dyDescent="0.2">
      <c r="A30" s="117" t="s">
        <v>374</v>
      </c>
      <c r="B30" s="118" t="s">
        <v>375</v>
      </c>
      <c r="C30" s="119">
        <v>81187.692500000005</v>
      </c>
      <c r="D30" s="119">
        <v>0</v>
      </c>
      <c r="E30" s="119">
        <v>56774.511399999996</v>
      </c>
      <c r="F30" s="119">
        <v>0</v>
      </c>
      <c r="G30" s="119">
        <v>81187.692500000005</v>
      </c>
      <c r="H30" s="119">
        <f t="shared" si="0"/>
        <v>81187.692500000005</v>
      </c>
      <c r="I30" s="119">
        <v>37622.436299999994</v>
      </c>
      <c r="J30" s="119">
        <f t="shared" si="1"/>
        <v>100</v>
      </c>
      <c r="K30" s="119">
        <f t="shared" si="2"/>
        <v>69.929948310823093</v>
      </c>
      <c r="L30" s="119">
        <f t="shared" si="3"/>
        <v>46.340073404598847</v>
      </c>
    </row>
    <row r="31" spans="1:12" ht="25.5" x14ac:dyDescent="0.2">
      <c r="A31" s="117" t="s">
        <v>376</v>
      </c>
      <c r="B31" s="118" t="s">
        <v>377</v>
      </c>
      <c r="C31" s="119">
        <v>122354.54829999999</v>
      </c>
      <c r="D31" s="119">
        <v>0</v>
      </c>
      <c r="E31" s="119">
        <v>109199.02690000001</v>
      </c>
      <c r="F31" s="119">
        <v>0</v>
      </c>
      <c r="G31" s="119">
        <v>123005.85290000001</v>
      </c>
      <c r="H31" s="119">
        <f t="shared" si="0"/>
        <v>123005.85290000001</v>
      </c>
      <c r="I31" s="119">
        <v>53071.438499999997</v>
      </c>
      <c r="J31" s="119">
        <f t="shared" si="1"/>
        <v>99.470509260620716</v>
      </c>
      <c r="K31" s="119">
        <f t="shared" si="2"/>
        <v>89.24803239210685</v>
      </c>
      <c r="L31" s="119">
        <f t="shared" si="3"/>
        <v>43.145457918287391</v>
      </c>
    </row>
    <row r="32" spans="1:12" ht="25.5" x14ac:dyDescent="0.2">
      <c r="A32" s="117" t="s">
        <v>378</v>
      </c>
      <c r="B32" s="118" t="s">
        <v>379</v>
      </c>
      <c r="C32" s="119">
        <v>915605.97129999998</v>
      </c>
      <c r="D32" s="119">
        <v>0</v>
      </c>
      <c r="E32" s="119">
        <v>813391.60529999994</v>
      </c>
      <c r="F32" s="119">
        <v>0</v>
      </c>
      <c r="G32" s="119">
        <v>920750.9212000001</v>
      </c>
      <c r="H32" s="119">
        <f t="shared" si="0"/>
        <v>920750.9212000001</v>
      </c>
      <c r="I32" s="119">
        <v>343922.67589999997</v>
      </c>
      <c r="J32" s="119">
        <f t="shared" si="1"/>
        <v>99.441222399941253</v>
      </c>
      <c r="K32" s="119">
        <f t="shared" si="2"/>
        <v>88.836424269396858</v>
      </c>
      <c r="L32" s="119">
        <f t="shared" si="3"/>
        <v>37.352411817494676</v>
      </c>
    </row>
    <row r="33" spans="1:12" ht="51" x14ac:dyDescent="0.2">
      <c r="A33" s="117" t="s">
        <v>380</v>
      </c>
      <c r="B33" s="118" t="s">
        <v>381</v>
      </c>
      <c r="C33" s="119">
        <v>231360.15469999998</v>
      </c>
      <c r="D33" s="119">
        <v>0</v>
      </c>
      <c r="E33" s="119">
        <v>214173.6802</v>
      </c>
      <c r="F33" s="119">
        <v>0</v>
      </c>
      <c r="G33" s="119">
        <v>247612.62</v>
      </c>
      <c r="H33" s="119">
        <f t="shared" si="0"/>
        <v>247612.62</v>
      </c>
      <c r="I33" s="119">
        <v>141906.09659999999</v>
      </c>
      <c r="J33" s="119">
        <f t="shared" si="1"/>
        <v>93.436334020455007</v>
      </c>
      <c r="K33" s="119">
        <f t="shared" si="2"/>
        <v>92.571549529656338</v>
      </c>
      <c r="L33" s="119">
        <f t="shared" si="3"/>
        <v>57.309718947281439</v>
      </c>
    </row>
    <row r="34" spans="1:12" ht="25.5" x14ac:dyDescent="0.2">
      <c r="A34" s="117" t="s">
        <v>382</v>
      </c>
      <c r="B34" s="118" t="s">
        <v>383</v>
      </c>
      <c r="C34" s="119">
        <v>11559.6245</v>
      </c>
      <c r="D34" s="119">
        <v>0</v>
      </c>
      <c r="E34" s="119">
        <v>10700.251699999999</v>
      </c>
      <c r="F34" s="119">
        <v>0</v>
      </c>
      <c r="G34" s="119">
        <v>12567.1667</v>
      </c>
      <c r="H34" s="119">
        <f t="shared" si="0"/>
        <v>12567.1667</v>
      </c>
      <c r="I34" s="119">
        <v>7083.8202999999994</v>
      </c>
      <c r="J34" s="119">
        <f t="shared" si="1"/>
        <v>91.982741821989194</v>
      </c>
      <c r="K34" s="119">
        <f t="shared" si="2"/>
        <v>92.565737753851778</v>
      </c>
      <c r="L34" s="119">
        <f t="shared" si="3"/>
        <v>56.367679916269431</v>
      </c>
    </row>
    <row r="35" spans="1:12" ht="25.5" x14ac:dyDescent="0.2">
      <c r="A35" s="117" t="s">
        <v>384</v>
      </c>
      <c r="B35" s="118" t="s">
        <v>385</v>
      </c>
      <c r="C35" s="119">
        <v>77668.837200000009</v>
      </c>
      <c r="D35" s="119">
        <v>24.964099999999998</v>
      </c>
      <c r="E35" s="119">
        <v>65709.414399999994</v>
      </c>
      <c r="F35" s="119">
        <v>22.272599999999997</v>
      </c>
      <c r="G35" s="119">
        <v>78593.801299999992</v>
      </c>
      <c r="H35" s="119">
        <f t="shared" si="0"/>
        <v>78568.837199999994</v>
      </c>
      <c r="I35" s="119">
        <v>34787.637000000002</v>
      </c>
      <c r="J35" s="119">
        <f t="shared" si="1"/>
        <v>98.854507674958967</v>
      </c>
      <c r="K35" s="119">
        <f t="shared" si="2"/>
        <v>84.602031868709361</v>
      </c>
      <c r="L35" s="119">
        <f t="shared" si="3"/>
        <v>44.26257087020425</v>
      </c>
    </row>
    <row r="36" spans="1:12" ht="25.5" x14ac:dyDescent="0.2">
      <c r="A36" s="117" t="s">
        <v>386</v>
      </c>
      <c r="B36" s="118" t="s">
        <v>387</v>
      </c>
      <c r="C36" s="119">
        <v>59117.942000000003</v>
      </c>
      <c r="D36" s="119">
        <v>0</v>
      </c>
      <c r="E36" s="119">
        <v>53639.247600000002</v>
      </c>
      <c r="F36" s="119">
        <v>0</v>
      </c>
      <c r="G36" s="119">
        <v>59348.109700000001</v>
      </c>
      <c r="H36" s="119">
        <f t="shared" si="0"/>
        <v>59348.109700000001</v>
      </c>
      <c r="I36" s="119">
        <v>26612.7847</v>
      </c>
      <c r="J36" s="119">
        <f t="shared" si="1"/>
        <v>99.61217349438175</v>
      </c>
      <c r="K36" s="119">
        <f t="shared" si="2"/>
        <v>90.732602971869341</v>
      </c>
      <c r="L36" s="119">
        <f t="shared" si="3"/>
        <v>44.841840514425016</v>
      </c>
    </row>
    <row r="37" spans="1:12" ht="25.5" x14ac:dyDescent="0.2">
      <c r="A37" s="117" t="s">
        <v>388</v>
      </c>
      <c r="B37" s="118" t="s">
        <v>389</v>
      </c>
      <c r="C37" s="119">
        <v>28324.7032</v>
      </c>
      <c r="D37" s="119">
        <v>0</v>
      </c>
      <c r="E37" s="119">
        <v>26259.367399999999</v>
      </c>
      <c r="F37" s="119">
        <v>0</v>
      </c>
      <c r="G37" s="119">
        <v>29196.190899999998</v>
      </c>
      <c r="H37" s="119">
        <f t="shared" si="0"/>
        <v>29196.190899999998</v>
      </c>
      <c r="I37" s="119">
        <v>15431.7734</v>
      </c>
      <c r="J37" s="119">
        <f t="shared" si="1"/>
        <v>97.01506370134058</v>
      </c>
      <c r="K37" s="119">
        <f t="shared" si="2"/>
        <v>92.708358546895553</v>
      </c>
      <c r="L37" s="119">
        <f t="shared" si="3"/>
        <v>52.855433960051279</v>
      </c>
    </row>
    <row r="38" spans="1:12" ht="25.5" x14ac:dyDescent="0.2">
      <c r="A38" s="117" t="s">
        <v>390</v>
      </c>
      <c r="B38" s="118" t="s">
        <v>391</v>
      </c>
      <c r="C38" s="119">
        <v>11333.079400000001</v>
      </c>
      <c r="D38" s="119">
        <v>0</v>
      </c>
      <c r="E38" s="119">
        <v>10352.1235</v>
      </c>
      <c r="F38" s="119">
        <v>0</v>
      </c>
      <c r="G38" s="119">
        <v>11333.5913</v>
      </c>
      <c r="H38" s="119">
        <f t="shared" si="0"/>
        <v>11333.5913</v>
      </c>
      <c r="I38" s="119">
        <v>5051.2793000000001</v>
      </c>
      <c r="J38" s="119">
        <f t="shared" si="1"/>
        <v>99.995483338101323</v>
      </c>
      <c r="K38" s="119">
        <f t="shared" si="2"/>
        <v>91.344312826397385</v>
      </c>
      <c r="L38" s="119">
        <f t="shared" si="3"/>
        <v>44.569096999289187</v>
      </c>
    </row>
    <row r="39" spans="1:12" ht="25.5" x14ac:dyDescent="0.2">
      <c r="A39" s="117" t="s">
        <v>392</v>
      </c>
      <c r="B39" s="118" t="s">
        <v>393</v>
      </c>
      <c r="C39" s="119">
        <v>2205.9286000000002</v>
      </c>
      <c r="D39" s="119">
        <v>0</v>
      </c>
      <c r="E39" s="119">
        <v>2086.1501000000003</v>
      </c>
      <c r="F39" s="119">
        <v>0</v>
      </c>
      <c r="G39" s="119">
        <v>2205.9286000000002</v>
      </c>
      <c r="H39" s="119">
        <f t="shared" si="0"/>
        <v>2205.9286000000002</v>
      </c>
      <c r="I39" s="119">
        <v>981.30869999999993</v>
      </c>
      <c r="J39" s="119">
        <f t="shared" si="1"/>
        <v>100</v>
      </c>
      <c r="K39" s="119">
        <f t="shared" si="2"/>
        <v>94.570155171840113</v>
      </c>
      <c r="L39" s="119">
        <f t="shared" si="3"/>
        <v>44.48506175585193</v>
      </c>
    </row>
    <row r="40" spans="1:12" ht="38.25" x14ac:dyDescent="0.2">
      <c r="A40" s="117" t="s">
        <v>394</v>
      </c>
      <c r="B40" s="118" t="s">
        <v>395</v>
      </c>
      <c r="C40" s="119">
        <v>48616.573200000006</v>
      </c>
      <c r="D40" s="119">
        <v>0</v>
      </c>
      <c r="E40" s="119">
        <v>39315.792000000001</v>
      </c>
      <c r="F40" s="119">
        <v>0</v>
      </c>
      <c r="G40" s="119">
        <v>49005.584799999997</v>
      </c>
      <c r="H40" s="119">
        <f t="shared" si="0"/>
        <v>49005.584799999997</v>
      </c>
      <c r="I40" s="119">
        <v>5017.2965999999997</v>
      </c>
      <c r="J40" s="119">
        <f t="shared" si="1"/>
        <v>99.206189250495399</v>
      </c>
      <c r="K40" s="119">
        <f t="shared" si="2"/>
        <v>80.869113991769368</v>
      </c>
      <c r="L40" s="119">
        <f t="shared" si="3"/>
        <v>10.238213910672483</v>
      </c>
    </row>
    <row r="41" spans="1:12" ht="25.5" x14ac:dyDescent="0.2">
      <c r="A41" s="117" t="s">
        <v>396</v>
      </c>
      <c r="B41" s="118" t="s">
        <v>397</v>
      </c>
      <c r="C41" s="119">
        <v>12229.7559</v>
      </c>
      <c r="D41" s="119">
        <v>0</v>
      </c>
      <c r="E41" s="119">
        <v>10535.3169</v>
      </c>
      <c r="F41" s="119">
        <v>0</v>
      </c>
      <c r="G41" s="119">
        <v>13435.267800000001</v>
      </c>
      <c r="H41" s="119">
        <f t="shared" si="0"/>
        <v>13435.267800000001</v>
      </c>
      <c r="I41" s="119">
        <v>2193.9703999999997</v>
      </c>
      <c r="J41" s="119">
        <f t="shared" si="1"/>
        <v>91.027258124322614</v>
      </c>
      <c r="K41" s="119">
        <f t="shared" si="2"/>
        <v>86.1449483223128</v>
      </c>
      <c r="L41" s="119">
        <f t="shared" si="3"/>
        <v>16.329934264503454</v>
      </c>
    </row>
    <row r="42" spans="1:12" ht="51" x14ac:dyDescent="0.2">
      <c r="A42" s="117" t="s">
        <v>398</v>
      </c>
      <c r="B42" s="118" t="s">
        <v>399</v>
      </c>
      <c r="C42" s="119">
        <v>655967.90960000001</v>
      </c>
      <c r="D42" s="119">
        <v>0</v>
      </c>
      <c r="E42" s="119">
        <v>619625.0107000001</v>
      </c>
      <c r="F42" s="119">
        <v>0</v>
      </c>
      <c r="G42" s="119">
        <v>656063.02189999993</v>
      </c>
      <c r="H42" s="119">
        <f t="shared" si="0"/>
        <v>656063.02189999993</v>
      </c>
      <c r="I42" s="119">
        <v>370454.49</v>
      </c>
      <c r="J42" s="119">
        <f t="shared" si="1"/>
        <v>99.98550256654849</v>
      </c>
      <c r="K42" s="119">
        <f t="shared" si="2"/>
        <v>94.459652923850911</v>
      </c>
      <c r="L42" s="119">
        <f t="shared" si="3"/>
        <v>56.466296321219325</v>
      </c>
    </row>
    <row r="43" spans="1:12" ht="25.5" x14ac:dyDescent="0.2">
      <c r="A43" s="117" t="s">
        <v>400</v>
      </c>
      <c r="B43" s="118" t="s">
        <v>401</v>
      </c>
      <c r="C43" s="119">
        <v>28822.9895</v>
      </c>
      <c r="D43" s="119">
        <v>0</v>
      </c>
      <c r="E43" s="119">
        <v>28280.955000000002</v>
      </c>
      <c r="F43" s="119">
        <v>0</v>
      </c>
      <c r="G43" s="119">
        <v>73301.289499999999</v>
      </c>
      <c r="H43" s="119">
        <f t="shared" si="0"/>
        <v>73301.289499999999</v>
      </c>
      <c r="I43" s="119">
        <v>11023.338099999999</v>
      </c>
      <c r="J43" s="119">
        <f t="shared" si="1"/>
        <v>39.321258461626378</v>
      </c>
      <c r="K43" s="119">
        <f t="shared" si="2"/>
        <v>98.1194369168403</v>
      </c>
      <c r="L43" s="119">
        <f t="shared" si="3"/>
        <v>15.038395879788716</v>
      </c>
    </row>
    <row r="44" spans="1:12" ht="25.5" x14ac:dyDescent="0.2">
      <c r="A44" s="117" t="s">
        <v>402</v>
      </c>
      <c r="B44" s="118" t="s">
        <v>403</v>
      </c>
      <c r="C44" s="119">
        <v>25816.152699999999</v>
      </c>
      <c r="D44" s="119">
        <v>0</v>
      </c>
      <c r="E44" s="119">
        <v>24132.7991</v>
      </c>
      <c r="F44" s="119">
        <v>0</v>
      </c>
      <c r="G44" s="119">
        <v>25816.152699999999</v>
      </c>
      <c r="H44" s="119">
        <f t="shared" si="0"/>
        <v>25816.152699999999</v>
      </c>
      <c r="I44" s="119">
        <v>11520.223400000001</v>
      </c>
      <c r="J44" s="119">
        <f t="shared" si="1"/>
        <v>100</v>
      </c>
      <c r="K44" s="119">
        <f t="shared" si="2"/>
        <v>93.47945598415987</v>
      </c>
      <c r="L44" s="119">
        <f t="shared" si="3"/>
        <v>44.624090715112644</v>
      </c>
    </row>
    <row r="45" spans="1:12" ht="38.25" x14ac:dyDescent="0.2">
      <c r="A45" s="117" t="s">
        <v>404</v>
      </c>
      <c r="B45" s="118" t="s">
        <v>405</v>
      </c>
      <c r="C45" s="119">
        <v>938708.81579999998</v>
      </c>
      <c r="D45" s="119">
        <v>0</v>
      </c>
      <c r="E45" s="119">
        <v>864686.41</v>
      </c>
      <c r="F45" s="119">
        <v>0</v>
      </c>
      <c r="G45" s="119">
        <v>938860.03579999995</v>
      </c>
      <c r="H45" s="119">
        <f t="shared" si="0"/>
        <v>938860.03579999995</v>
      </c>
      <c r="I45" s="119">
        <v>446727.17180000001</v>
      </c>
      <c r="J45" s="119">
        <f t="shared" si="1"/>
        <v>99.98389323283196</v>
      </c>
      <c r="K45" s="119">
        <f t="shared" si="2"/>
        <v>92.114444377843043</v>
      </c>
      <c r="L45" s="119">
        <f t="shared" si="3"/>
        <v>47.581871074035554</v>
      </c>
    </row>
    <row r="46" spans="1:12" ht="25.5" x14ac:dyDescent="0.2">
      <c r="A46" s="117" t="s">
        <v>406</v>
      </c>
      <c r="B46" s="118" t="s">
        <v>407</v>
      </c>
      <c r="C46" s="119">
        <v>131272.41870000001</v>
      </c>
      <c r="D46" s="119">
        <v>0</v>
      </c>
      <c r="E46" s="119">
        <v>127952.74590000001</v>
      </c>
      <c r="F46" s="119">
        <v>0</v>
      </c>
      <c r="G46" s="119">
        <v>131272.9596</v>
      </c>
      <c r="H46" s="119">
        <f t="shared" si="0"/>
        <v>131272.9596</v>
      </c>
      <c r="I46" s="119">
        <v>86824.890499999994</v>
      </c>
      <c r="J46" s="119">
        <f t="shared" si="1"/>
        <v>99.999587957792954</v>
      </c>
      <c r="K46" s="119">
        <f t="shared" si="2"/>
        <v>97.471157435145201</v>
      </c>
      <c r="L46" s="119">
        <f t="shared" si="3"/>
        <v>66.140727507449299</v>
      </c>
    </row>
    <row r="47" spans="1:12" ht="15.75" x14ac:dyDescent="0.2">
      <c r="A47" s="117" t="s">
        <v>408</v>
      </c>
      <c r="B47" s="118" t="s">
        <v>409</v>
      </c>
      <c r="C47" s="119">
        <v>274019.43349999998</v>
      </c>
      <c r="D47" s="119">
        <v>90.540800000000004</v>
      </c>
      <c r="E47" s="119">
        <v>224120.3836</v>
      </c>
      <c r="F47" s="119">
        <v>42.804300000000005</v>
      </c>
      <c r="G47" s="119">
        <v>274110.30849999998</v>
      </c>
      <c r="H47" s="119">
        <f t="shared" si="0"/>
        <v>274019.76769999997</v>
      </c>
      <c r="I47" s="119">
        <v>150509.87669999999</v>
      </c>
      <c r="J47" s="119">
        <f t="shared" si="1"/>
        <v>99.999878037996027</v>
      </c>
      <c r="K47" s="119">
        <f t="shared" si="2"/>
        <v>81.789959470155623</v>
      </c>
      <c r="L47" s="119">
        <f t="shared" si="3"/>
        <v>54.908506551113526</v>
      </c>
    </row>
    <row r="48" spans="1:12" ht="25.5" x14ac:dyDescent="0.2">
      <c r="A48" s="117" t="s">
        <v>410</v>
      </c>
      <c r="B48" s="118" t="s">
        <v>411</v>
      </c>
      <c r="C48" s="119">
        <v>7681.4</v>
      </c>
      <c r="D48" s="119">
        <v>0</v>
      </c>
      <c r="E48" s="119">
        <v>1406.3381999999999</v>
      </c>
      <c r="F48" s="119">
        <v>0</v>
      </c>
      <c r="G48" s="119">
        <v>7681.4</v>
      </c>
      <c r="H48" s="119">
        <f t="shared" si="0"/>
        <v>7681.4</v>
      </c>
      <c r="I48" s="119">
        <v>610.83879999999999</v>
      </c>
      <c r="J48" s="119">
        <f t="shared" si="1"/>
        <v>100</v>
      </c>
      <c r="K48" s="119">
        <f t="shared" si="2"/>
        <v>18.308357851433332</v>
      </c>
      <c r="L48" s="119">
        <f t="shared" si="3"/>
        <v>7.9521805920795687</v>
      </c>
    </row>
    <row r="49" spans="1:12" ht="38.25" x14ac:dyDescent="0.2">
      <c r="A49" s="117" t="s">
        <v>412</v>
      </c>
      <c r="B49" s="118" t="s">
        <v>413</v>
      </c>
      <c r="C49" s="119">
        <v>128558.70299999999</v>
      </c>
      <c r="D49" s="119">
        <v>0</v>
      </c>
      <c r="E49" s="119">
        <v>86986.525299999994</v>
      </c>
      <c r="F49" s="119">
        <v>0</v>
      </c>
      <c r="G49" s="119">
        <v>149279.08740000002</v>
      </c>
      <c r="H49" s="119">
        <f t="shared" si="0"/>
        <v>149279.08740000002</v>
      </c>
      <c r="I49" s="119">
        <v>17631.574000000001</v>
      </c>
      <c r="J49" s="119">
        <f t="shared" si="1"/>
        <v>86.119700514728621</v>
      </c>
      <c r="K49" s="119">
        <f t="shared" si="2"/>
        <v>67.662883391099555</v>
      </c>
      <c r="L49" s="119">
        <f t="shared" si="3"/>
        <v>11.811148036265392</v>
      </c>
    </row>
    <row r="50" spans="1:12" ht="15.75" x14ac:dyDescent="0.2">
      <c r="A50" s="117" t="s">
        <v>414</v>
      </c>
      <c r="B50" s="118" t="s">
        <v>415</v>
      </c>
      <c r="C50" s="119">
        <v>2314557.2718000002</v>
      </c>
      <c r="D50" s="119">
        <v>635094.50560000003</v>
      </c>
      <c r="E50" s="119">
        <v>1699596.9240000001</v>
      </c>
      <c r="F50" s="119">
        <v>612742.3807000001</v>
      </c>
      <c r="G50" s="119">
        <v>2949651.7774</v>
      </c>
      <c r="H50" s="119">
        <f t="shared" si="0"/>
        <v>2314557.2718000002</v>
      </c>
      <c r="I50" s="119">
        <v>1833520.2455</v>
      </c>
      <c r="J50" s="119">
        <f t="shared" si="1"/>
        <v>100</v>
      </c>
      <c r="K50" s="119">
        <f t="shared" si="2"/>
        <v>73.430756918719325</v>
      </c>
      <c r="L50" s="119">
        <f t="shared" si="3"/>
        <v>62.160566191178489</v>
      </c>
    </row>
    <row r="51" spans="1:12" ht="25.5" x14ac:dyDescent="0.2">
      <c r="A51" s="117" t="s">
        <v>416</v>
      </c>
      <c r="B51" s="118" t="s">
        <v>417</v>
      </c>
      <c r="C51" s="119">
        <v>9345.0843000000004</v>
      </c>
      <c r="D51" s="119">
        <v>0</v>
      </c>
      <c r="E51" s="119">
        <v>9144.3199000000004</v>
      </c>
      <c r="F51" s="119">
        <v>0</v>
      </c>
      <c r="G51" s="119">
        <v>9346.5553</v>
      </c>
      <c r="H51" s="119">
        <f t="shared" si="0"/>
        <v>9346.5553</v>
      </c>
      <c r="I51" s="119">
        <v>5322.9634000000005</v>
      </c>
      <c r="J51" s="119">
        <f t="shared" si="1"/>
        <v>99.984261581376416</v>
      </c>
      <c r="K51" s="119">
        <f t="shared" si="2"/>
        <v>97.851657689166061</v>
      </c>
      <c r="L51" s="119">
        <f t="shared" si="3"/>
        <v>56.951071588909343</v>
      </c>
    </row>
    <row r="52" spans="1:12" ht="38.25" x14ac:dyDescent="0.2">
      <c r="A52" s="117" t="s">
        <v>418</v>
      </c>
      <c r="B52" s="118" t="s">
        <v>419</v>
      </c>
      <c r="C52" s="119">
        <v>5954.8444</v>
      </c>
      <c r="D52" s="119">
        <v>0</v>
      </c>
      <c r="E52" s="119">
        <v>5827.9867999999997</v>
      </c>
      <c r="F52" s="119">
        <v>0</v>
      </c>
      <c r="G52" s="119">
        <v>5960.7062999999998</v>
      </c>
      <c r="H52" s="119">
        <f t="shared" si="0"/>
        <v>5960.7062999999998</v>
      </c>
      <c r="I52" s="119">
        <v>2889.0390000000002</v>
      </c>
      <c r="J52" s="119">
        <f t="shared" si="1"/>
        <v>99.901657627385532</v>
      </c>
      <c r="K52" s="119">
        <f t="shared" si="2"/>
        <v>97.869673975024426</v>
      </c>
      <c r="L52" s="119">
        <f t="shared" si="3"/>
        <v>48.468064933848531</v>
      </c>
    </row>
    <row r="53" spans="1:12" ht="15.75" x14ac:dyDescent="0.2">
      <c r="A53" s="117" t="s">
        <v>420</v>
      </c>
      <c r="B53" s="118" t="s">
        <v>421</v>
      </c>
      <c r="C53" s="119">
        <v>33299.662100000001</v>
      </c>
      <c r="D53" s="119">
        <v>47.585699999999996</v>
      </c>
      <c r="E53" s="119">
        <v>31186.533100000001</v>
      </c>
      <c r="F53" s="119">
        <v>47.387800000000006</v>
      </c>
      <c r="G53" s="119">
        <v>33347.860999999997</v>
      </c>
      <c r="H53" s="119">
        <f t="shared" si="0"/>
        <v>33300.275299999994</v>
      </c>
      <c r="I53" s="119">
        <v>16308.7799</v>
      </c>
      <c r="J53" s="119">
        <f t="shared" si="1"/>
        <v>99.998158573782149</v>
      </c>
      <c r="K53" s="119">
        <f t="shared" si="2"/>
        <v>93.654202875530075</v>
      </c>
      <c r="L53" s="119">
        <f t="shared" si="3"/>
        <v>48.905025422769995</v>
      </c>
    </row>
    <row r="54" spans="1:12" ht="25.5" x14ac:dyDescent="0.2">
      <c r="A54" s="117" t="s">
        <v>422</v>
      </c>
      <c r="B54" s="118" t="s">
        <v>423</v>
      </c>
      <c r="C54" s="119">
        <v>86255.803499999995</v>
      </c>
      <c r="D54" s="119">
        <v>70</v>
      </c>
      <c r="E54" s="119">
        <v>51105.524899999997</v>
      </c>
      <c r="F54" s="119">
        <v>70</v>
      </c>
      <c r="G54" s="119">
        <v>89363.353300000002</v>
      </c>
      <c r="H54" s="119">
        <f t="shared" si="0"/>
        <v>89293.353300000002</v>
      </c>
      <c r="I54" s="119">
        <v>35142.479299999999</v>
      </c>
      <c r="J54" s="119">
        <f t="shared" si="1"/>
        <v>96.598235268649034</v>
      </c>
      <c r="K54" s="119">
        <f t="shared" si="2"/>
        <v>59.248795821605206</v>
      </c>
      <c r="L54" s="119">
        <f t="shared" si="3"/>
        <v>39.325381157110179</v>
      </c>
    </row>
    <row r="55" spans="1:12" ht="15.75" x14ac:dyDescent="0.2">
      <c r="A55" s="117" t="s">
        <v>424</v>
      </c>
      <c r="B55" s="118" t="s">
        <v>425</v>
      </c>
      <c r="C55" s="119">
        <v>187887.79130000001</v>
      </c>
      <c r="D55" s="119">
        <v>0</v>
      </c>
      <c r="E55" s="119">
        <v>182591.84390000001</v>
      </c>
      <c r="F55" s="119">
        <v>0</v>
      </c>
      <c r="G55" s="119">
        <v>187888.30319999999</v>
      </c>
      <c r="H55" s="119">
        <f t="shared" si="0"/>
        <v>187888.30319999999</v>
      </c>
      <c r="I55" s="119">
        <v>102015.5901</v>
      </c>
      <c r="J55" s="119">
        <f t="shared" si="1"/>
        <v>99.999727550895258</v>
      </c>
      <c r="K55" s="119">
        <f t="shared" si="2"/>
        <v>97.181324362079508</v>
      </c>
      <c r="L55" s="119">
        <f t="shared" si="3"/>
        <v>54.295870664928124</v>
      </c>
    </row>
    <row r="56" spans="1:12" ht="15.75" x14ac:dyDescent="0.2">
      <c r="A56" s="117" t="s">
        <v>426</v>
      </c>
      <c r="B56" s="118" t="s">
        <v>427</v>
      </c>
      <c r="C56" s="119">
        <v>55979.8874</v>
      </c>
      <c r="D56" s="119">
        <v>652.93630000000007</v>
      </c>
      <c r="E56" s="119">
        <v>54778.909</v>
      </c>
      <c r="F56" s="119">
        <v>652.8578</v>
      </c>
      <c r="G56" s="119">
        <v>56633.667600000001</v>
      </c>
      <c r="H56" s="119">
        <f t="shared" si="0"/>
        <v>55980.731299999999</v>
      </c>
      <c r="I56" s="119">
        <v>31803.921300000002</v>
      </c>
      <c r="J56" s="119">
        <f t="shared" si="1"/>
        <v>99.998492517013617</v>
      </c>
      <c r="K56" s="119">
        <f t="shared" si="2"/>
        <v>97.854625195262528</v>
      </c>
      <c r="L56" s="119">
        <f t="shared" si="3"/>
        <v>56.157269426075452</v>
      </c>
    </row>
    <row r="57" spans="1:12" ht="15.75" x14ac:dyDescent="0.2">
      <c r="A57" s="117" t="s">
        <v>428</v>
      </c>
      <c r="B57" s="118" t="s">
        <v>429</v>
      </c>
      <c r="C57" s="119">
        <v>304.22890000000001</v>
      </c>
      <c r="D57" s="119">
        <v>0</v>
      </c>
      <c r="E57" s="119">
        <v>298.33150000000001</v>
      </c>
      <c r="F57" s="119">
        <v>0</v>
      </c>
      <c r="G57" s="119">
        <v>304.70309999999995</v>
      </c>
      <c r="H57" s="119">
        <f t="shared" si="0"/>
        <v>304.70309999999995</v>
      </c>
      <c r="I57" s="119">
        <v>134.1216</v>
      </c>
      <c r="J57" s="119">
        <f t="shared" si="1"/>
        <v>99.844373096302618</v>
      </c>
      <c r="K57" s="119">
        <f t="shared" si="2"/>
        <v>98.061525384340541</v>
      </c>
      <c r="L57" s="119">
        <f t="shared" si="3"/>
        <v>44.017143245342773</v>
      </c>
    </row>
    <row r="58" spans="1:12" ht="15.75" x14ac:dyDescent="0.2">
      <c r="A58" s="117" t="s">
        <v>430</v>
      </c>
      <c r="B58" s="118" t="s">
        <v>431</v>
      </c>
      <c r="C58" s="119">
        <v>3727.4323999999997</v>
      </c>
      <c r="D58" s="119">
        <v>0</v>
      </c>
      <c r="E58" s="119">
        <v>3660.5014000000001</v>
      </c>
      <c r="F58" s="119">
        <v>0</v>
      </c>
      <c r="G58" s="119">
        <v>3980.8114999999998</v>
      </c>
      <c r="H58" s="119">
        <f t="shared" si="0"/>
        <v>3980.8114999999998</v>
      </c>
      <c r="I58" s="119">
        <v>1809.4693</v>
      </c>
      <c r="J58" s="119">
        <f t="shared" si="1"/>
        <v>93.634988745385201</v>
      </c>
      <c r="K58" s="119">
        <f t="shared" si="2"/>
        <v>98.204367167061179</v>
      </c>
      <c r="L58" s="119">
        <f t="shared" si="3"/>
        <v>45.45478478445915</v>
      </c>
    </row>
    <row r="59" spans="1:12" ht="15.75" x14ac:dyDescent="0.2">
      <c r="A59" s="117" t="s">
        <v>432</v>
      </c>
      <c r="B59" s="118" t="s">
        <v>433</v>
      </c>
      <c r="C59" s="119">
        <v>17017.990100000003</v>
      </c>
      <c r="D59" s="119">
        <v>0</v>
      </c>
      <c r="E59" s="119">
        <v>16747.409</v>
      </c>
      <c r="F59" s="119">
        <v>0</v>
      </c>
      <c r="G59" s="119">
        <v>17025.762699999999</v>
      </c>
      <c r="H59" s="119">
        <f t="shared" si="0"/>
        <v>17025.762699999999</v>
      </c>
      <c r="I59" s="119">
        <v>12796.1965</v>
      </c>
      <c r="J59" s="119">
        <f t="shared" si="1"/>
        <v>99.954348006976531</v>
      </c>
      <c r="K59" s="119">
        <f t="shared" si="2"/>
        <v>98.410029043323959</v>
      </c>
      <c r="L59" s="119">
        <f t="shared" si="3"/>
        <v>75.157845938966375</v>
      </c>
    </row>
    <row r="60" spans="1:12" ht="25.5" x14ac:dyDescent="0.2">
      <c r="A60" s="117" t="s">
        <v>434</v>
      </c>
      <c r="B60" s="118" t="s">
        <v>435</v>
      </c>
      <c r="C60" s="119">
        <v>5255.9645</v>
      </c>
      <c r="D60" s="119">
        <v>0</v>
      </c>
      <c r="E60" s="119">
        <v>4948.3222999999998</v>
      </c>
      <c r="F60" s="119">
        <v>0</v>
      </c>
      <c r="G60" s="119">
        <v>5351.8627000000006</v>
      </c>
      <c r="H60" s="119">
        <f t="shared" si="0"/>
        <v>5351.8627000000006</v>
      </c>
      <c r="I60" s="119">
        <v>2741.3845000000001</v>
      </c>
      <c r="J60" s="119">
        <f t="shared" si="1"/>
        <v>98.208134151124611</v>
      </c>
      <c r="K60" s="119">
        <f t="shared" si="2"/>
        <v>94.146798365932639</v>
      </c>
      <c r="L60" s="119">
        <f t="shared" si="3"/>
        <v>51.222997555598724</v>
      </c>
    </row>
    <row r="61" spans="1:12" ht="25.5" x14ac:dyDescent="0.2">
      <c r="A61" s="117" t="s">
        <v>436</v>
      </c>
      <c r="B61" s="118" t="s">
        <v>437</v>
      </c>
      <c r="C61" s="119">
        <v>9903.7847000000002</v>
      </c>
      <c r="D61" s="119">
        <v>0</v>
      </c>
      <c r="E61" s="119">
        <v>9486.0319999999992</v>
      </c>
      <c r="F61" s="119">
        <v>0</v>
      </c>
      <c r="G61" s="119">
        <v>10134.313099999999</v>
      </c>
      <c r="H61" s="119">
        <f t="shared" si="0"/>
        <v>10134.313099999999</v>
      </c>
      <c r="I61" s="119">
        <v>4787.3564999999999</v>
      </c>
      <c r="J61" s="119">
        <f t="shared" si="1"/>
        <v>97.725268622300604</v>
      </c>
      <c r="K61" s="119">
        <f t="shared" si="2"/>
        <v>95.781888311849102</v>
      </c>
      <c r="L61" s="119">
        <f t="shared" si="3"/>
        <v>47.239082242288333</v>
      </c>
    </row>
    <row r="62" spans="1:12" ht="15.75" x14ac:dyDescent="0.2">
      <c r="A62" s="117" t="s">
        <v>438</v>
      </c>
      <c r="B62" s="118" t="s">
        <v>439</v>
      </c>
      <c r="C62" s="119">
        <v>3521.0136000000002</v>
      </c>
      <c r="D62" s="119">
        <v>0.1978</v>
      </c>
      <c r="E62" s="119">
        <v>3426.6574999999998</v>
      </c>
      <c r="F62" s="119">
        <v>0.1123</v>
      </c>
      <c r="G62" s="119">
        <v>3521.2113999999997</v>
      </c>
      <c r="H62" s="119">
        <f t="shared" si="0"/>
        <v>3521.0135999999998</v>
      </c>
      <c r="I62" s="119">
        <v>1887.1146999999999</v>
      </c>
      <c r="J62" s="119">
        <f t="shared" si="1"/>
        <v>100.00000000000003</v>
      </c>
      <c r="K62" s="119">
        <f t="shared" si="2"/>
        <v>97.320200637680003</v>
      </c>
      <c r="L62" s="119">
        <f t="shared" si="3"/>
        <v>53.592769238450153</v>
      </c>
    </row>
    <row r="63" spans="1:12" ht="25.5" x14ac:dyDescent="0.2">
      <c r="A63" s="117" t="s">
        <v>440</v>
      </c>
      <c r="B63" s="118" t="s">
        <v>441</v>
      </c>
      <c r="C63" s="119">
        <v>1710063.1207000001</v>
      </c>
      <c r="D63" s="119">
        <v>0</v>
      </c>
      <c r="E63" s="119">
        <v>1105405.6217999998</v>
      </c>
      <c r="F63" s="119">
        <v>0</v>
      </c>
      <c r="G63" s="119">
        <v>1709318.4362999999</v>
      </c>
      <c r="H63" s="119">
        <f t="shared" si="0"/>
        <v>1709318.4362999999</v>
      </c>
      <c r="I63" s="119">
        <v>869540.63429999992</v>
      </c>
      <c r="J63" s="119">
        <f t="shared" si="1"/>
        <v>100.04356615971521</v>
      </c>
      <c r="K63" s="119">
        <f t="shared" si="2"/>
        <v>64.641217532807289</v>
      </c>
      <c r="L63" s="119">
        <f t="shared" si="3"/>
        <v>50.870605256105016</v>
      </c>
    </row>
  </sheetData>
  <mergeCells count="4">
    <mergeCell ref="A1:L1"/>
    <mergeCell ref="A2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Мартиросян Арам Герасимович</dc:creator>
  <cp:lastModifiedBy>СТАТКЕВИЧ ДАРЬЯ ИГОРЕВНА</cp:lastModifiedBy>
  <cp:lastPrinted>2016-08-05T12:17:34Z</cp:lastPrinted>
  <dcterms:created xsi:type="dcterms:W3CDTF">2002-06-19T10:16:57Z</dcterms:created>
  <dcterms:modified xsi:type="dcterms:W3CDTF">2016-08-15T12:46:57Z</dcterms:modified>
</cp:coreProperties>
</file>