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 НА 1 МАРТА\"/>
    </mc:Choice>
  </mc:AlternateContent>
  <bookViews>
    <workbookView xWindow="0" yWindow="0" windowWidth="18870" windowHeight="9885"/>
  </bookViews>
  <sheets>
    <sheet name="as of 1 March 2026" sheetId="1" r:id="rId1"/>
    <sheet name="graphics" sheetId="2" r:id="rId2"/>
    <sheet name="данные" sheetId="4" state="hidden" r:id="rId3"/>
    <sheet name="Лист1" sheetId="5" state="hidden" r:id="rId4"/>
  </sheets>
  <definedNames>
    <definedName name="_xlnm.Print_Area" localSheetId="0">'as of 1 March 2026'!$A$1:$J$19</definedName>
    <definedName name="_xlnm.Print_Area" localSheetId="1">graphics!$A$1:$L$62</definedName>
  </definedNames>
  <calcPr calcId="162913" fullPrecision="0"/>
</workbook>
</file>

<file path=xl/calcChain.xml><?xml version="1.0" encoding="utf-8"?>
<calcChain xmlns="http://schemas.openxmlformats.org/spreadsheetml/2006/main">
  <c r="O4" i="4" l="1"/>
  <c r="O5" i="4"/>
  <c r="O6" i="4"/>
  <c r="O7" i="4"/>
  <c r="O8" i="4"/>
  <c r="O9" i="4"/>
  <c r="O3" i="4"/>
  <c r="O11" i="4" s="1"/>
</calcChain>
</file>

<file path=xl/sharedStrings.xml><?xml version="1.0" encoding="utf-8"?>
<sst xmlns="http://schemas.openxmlformats.org/spreadsheetml/2006/main" count="30" uniqueCount="28">
  <si>
    <t>ОФЗ-ПД</t>
  </si>
  <si>
    <t>ОФЗ-АД</t>
  </si>
  <si>
    <t>ГСО-ППС</t>
  </si>
  <si>
    <t>ГСО-ФПС</t>
  </si>
  <si>
    <t>ИТОГО</t>
  </si>
  <si>
    <t>доля</t>
  </si>
  <si>
    <t>Данные для диаграммы</t>
  </si>
  <si>
    <t>Данные для Графика</t>
  </si>
  <si>
    <t>сумма долга на отчетную дату</t>
  </si>
  <si>
    <t>ОФЗ-ПК</t>
  </si>
  <si>
    <t>ОФЗ-ИН</t>
  </si>
  <si>
    <t>Вид бумаг</t>
  </si>
  <si>
    <t>ОФЗ-н</t>
  </si>
  <si>
    <t>на 01.01.2022</t>
  </si>
  <si>
    <t>на 01.02.2022</t>
  </si>
  <si>
    <t>на 01.03.2022</t>
  </si>
  <si>
    <t>на 01.04.2022</t>
  </si>
  <si>
    <t>на 01.05.2022</t>
  </si>
  <si>
    <t>Date</t>
  </si>
  <si>
    <t>As of 01.03.2026</t>
  </si>
  <si>
    <t>The materials are prepared by the Department of Public Debt and Sovereign Financial Assets of the Ministry of Finance of the Russian Federation, 2026.</t>
  </si>
  <si>
    <t>OFZ-PK</t>
  </si>
  <si>
    <t>OFZ-PD</t>
  </si>
  <si>
    <t>OFZ-AD</t>
  </si>
  <si>
    <t>GSO-PPS</t>
  </si>
  <si>
    <t>OFZ-IN</t>
  </si>
  <si>
    <t>Total</t>
  </si>
  <si>
    <t>Structure Evolution of Debt denominated in Sovereign Bonds, 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</si>
</sst>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%"/>
    <numFmt numFmtId="166" formatCode="#,##0.000"/>
    <numFmt numFmtId="167" formatCode="0.0000"/>
    <numFmt numFmtId="168" formatCode="0.000000"/>
    <numFmt numFmtId="169" formatCode="#,##0.0000"/>
    <numFmt numFmtId="170" formatCode="0.000%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indexed="9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9.5"/>
      <name val="Arial Cyr"/>
      <family val="2"/>
      <charset val="204"/>
    </font>
    <font>
      <sz val="9.5"/>
      <color indexed="63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rgb="FFFF0000"/>
      <name val="Arial Cyr"/>
      <family val="2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8" fillId="0" borderId="0" xfId="0" applyFont="1"/>
    <xf numFmtId="166" fontId="0" fillId="0" borderId="0" xfId="0" applyNumberFormat="1"/>
    <xf numFmtId="0" fontId="3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10" fillId="0" borderId="0" xfId="0" applyFont="1"/>
    <xf numFmtId="0" fontId="3" fillId="0" borderId="0" xfId="0" applyFont="1" applyAlignment="1"/>
    <xf numFmtId="0" fontId="0" fillId="0" borderId="0" xfId="0" applyAlignment="1"/>
    <xf numFmtId="168" fontId="0" fillId="0" borderId="0" xfId="0" applyNumberFormat="1"/>
    <xf numFmtId="0" fontId="13" fillId="0" borderId="0" xfId="0" applyFont="1"/>
    <xf numFmtId="0" fontId="0" fillId="0" borderId="0" xfId="0" applyFill="1"/>
    <xf numFmtId="0" fontId="6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vertical="top" wrapText="1"/>
    </xf>
    <xf numFmtId="0" fontId="10" fillId="0" borderId="0" xfId="0" applyFont="1" applyFill="1"/>
    <xf numFmtId="166" fontId="0" fillId="0" borderId="0" xfId="0" applyNumberFormat="1" applyFill="1"/>
    <xf numFmtId="4" fontId="0" fillId="0" borderId="0" xfId="0" applyNumberFormat="1"/>
    <xf numFmtId="165" fontId="0" fillId="0" borderId="0" xfId="0" applyNumberFormat="1"/>
    <xf numFmtId="169" fontId="0" fillId="0" borderId="0" xfId="0" applyNumberFormat="1"/>
    <xf numFmtId="165" fontId="0" fillId="0" borderId="0" xfId="0" applyNumberFormat="1" applyFill="1"/>
    <xf numFmtId="166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ill="1"/>
    <xf numFmtId="170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6" fontId="15" fillId="0" borderId="11" xfId="0" applyNumberFormat="1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100" b="1">
                <a:latin typeface="Arial Cyr"/>
                <a:cs typeface="Arial Cyr"/>
              </a:defRPr>
            </a:pPr>
            <a:r>
              <a:rPr lang="ru-RU"/>
              <a:t>Structure Evolution of Debt denominated in Sovereign Bonds, bln</a:t>
            </a:r>
            <a:r>
              <a:rPr lang="ru-RU" baseline="0"/>
              <a:t> </a:t>
            </a:r>
            <a:r>
              <a:rPr lang="ru-RU"/>
              <a:t>Rub.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dates</c:v>
          </c:tx>
          <c:spPr>
            <a:solidFill>
              <a:srgbClr val="4F81BD"/>
            </a:solidFill>
          </c:spPr>
          <c:invertIfNegative val="1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'as of 1 March 2026'!$B$6:$B$8</c:f>
              <c:numCache>
                <c:formatCode>m/d/yyyy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'as of 1 March 2026'!$H$6:$H$8</c:f>
              <c:numCache>
                <c:formatCode>#\ ##0.000</c:formatCode>
                <c:ptCount val="3"/>
                <c:pt idx="0">
                  <c:v>29799.668000000001</c:v>
                </c:pt>
                <c:pt idx="1">
                  <c:v>29990.833999999999</c:v>
                </c:pt>
                <c:pt idx="2">
                  <c:v>30745.157999999999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CC3-478B-8B9E-B1DB5C68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189566368"/>
        <c:axId val="1"/>
      </c:barChart>
      <c:catAx>
        <c:axId val="18956636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m/d/yyyy" sourceLinked="1"/>
        <c:majorTickMark val="cross"/>
        <c:minorTickMark val="none"/>
        <c:tickLblPos val="nextTo"/>
        <c:txPr>
          <a:bodyPr rot="-2700000"/>
          <a:lstStyle/>
          <a:p>
            <a:pPr>
              <a:defRPr sz="850" b="1">
                <a:latin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33000"/>
          <c:min val="5000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#,##0.0" sourceLinked="0"/>
        <c:majorTickMark val="cross"/>
        <c:minorTickMark val="none"/>
        <c:tickLblPos val="nextTo"/>
        <c:txPr>
          <a:bodyPr/>
          <a:lstStyle/>
          <a:p>
            <a:pPr>
              <a:defRPr sz="1100" b="1">
                <a:latin typeface="Arial Cyr"/>
                <a:cs typeface="Arial Cyr"/>
              </a:defRPr>
            </a:pPr>
            <a:endParaRPr lang="ru-RU"/>
          </a:p>
        </c:txPr>
        <c:crossAx val="189566368"/>
        <c:crosses val="autoZero"/>
        <c:crossBetween val="between"/>
        <c:majorUnit val="1000"/>
      </c:valAx>
    </c:plotArea>
    <c:plotVisOnly val="1"/>
    <c:dispBlanksAs val="zero"/>
    <c:showDLblsOverMax val="1"/>
  </c:chart>
  <c:spPr>
    <a:solidFill>
      <a:srgbClr val="CC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ru-RU"/>
              <a:t>Structure of Debt denominated in Sovereign Bonds, as of March 1, 2026</a:t>
            </a:r>
            <a:endParaRPr lang="en-US" sz="1100"/>
          </a:p>
        </c:rich>
      </c:tx>
      <c:layout/>
      <c:overlay val="0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'as of 1 March 2026'!$C$5:$G$5</c:f>
              <c:strCache>
                <c:ptCount val="5"/>
                <c:pt idx="0">
                  <c:v>OFZ-PK</c:v>
                </c:pt>
                <c:pt idx="1">
                  <c:v>OFZ-PD</c:v>
                </c:pt>
                <c:pt idx="2">
                  <c:v>OFZ-AD</c:v>
                </c:pt>
                <c:pt idx="3">
                  <c:v>GSO-PPS</c:v>
                </c:pt>
                <c:pt idx="4">
                  <c:v>OFZ-IN</c:v>
                </c:pt>
              </c:strCache>
            </c:strRef>
          </c:cat>
          <c:val>
            <c:numRef>
              <c:f>'as of 1 March 2026'!$C$8:$G$8</c:f>
              <c:numCache>
                <c:formatCode>#\ ##0.000</c:formatCode>
                <c:ptCount val="5"/>
                <c:pt idx="0">
                  <c:v>11297.049000000001</c:v>
                </c:pt>
                <c:pt idx="1">
                  <c:v>17947.453000000001</c:v>
                </c:pt>
                <c:pt idx="2">
                  <c:v>63.722000000000001</c:v>
                </c:pt>
                <c:pt idx="3">
                  <c:v>40</c:v>
                </c:pt>
                <c:pt idx="4">
                  <c:v>1396.934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E-42B6-B5B8-2EAD19C63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CC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0</xdr:colOff>
      <xdr:row>34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3" name="Diagramm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1"/>
  <sheetViews>
    <sheetView tabSelected="1" view="pageBreakPreview" topLeftCell="B1" zoomScaleNormal="100" zoomScaleSheetLayoutView="100" workbookViewId="0">
      <selection activeCell="L16" sqref="L16"/>
    </sheetView>
  </sheetViews>
  <sheetFormatPr defaultRowHeight="12.75" x14ac:dyDescent="0.2"/>
  <cols>
    <col min="1" max="1" width="6.28515625" hidden="1" customWidth="1"/>
    <col min="2" max="2" width="17.85546875" customWidth="1"/>
    <col min="3" max="6" width="13.5703125" customWidth="1"/>
    <col min="7" max="7" width="13.42578125" customWidth="1"/>
    <col min="8" max="8" width="13.140625" customWidth="1"/>
    <col min="9" max="9" width="14.85546875" customWidth="1"/>
    <col min="10" max="10" width="15.28515625" customWidth="1"/>
    <col min="13" max="14" width="9.140625" customWidth="1"/>
  </cols>
  <sheetData>
    <row r="1" spans="1:10" ht="19.5" customHeight="1" x14ac:dyDescent="0.2">
      <c r="H1" s="22"/>
      <c r="I1" s="43" t="s">
        <v>19</v>
      </c>
      <c r="J1" s="43"/>
    </row>
    <row r="2" spans="1:10" ht="18.75" customHeight="1" x14ac:dyDescent="0.2">
      <c r="B2" s="37" t="s">
        <v>27</v>
      </c>
      <c r="C2" s="38"/>
      <c r="D2" s="38"/>
      <c r="E2" s="38"/>
      <c r="F2" s="38"/>
      <c r="G2" s="38"/>
      <c r="H2" s="38"/>
      <c r="I2" s="38"/>
      <c r="J2" s="39"/>
    </row>
    <row r="3" spans="1:10" ht="44.25" customHeight="1" x14ac:dyDescent="0.2">
      <c r="B3" s="40"/>
      <c r="C3" s="41"/>
      <c r="D3" s="41"/>
      <c r="E3" s="41"/>
      <c r="F3" s="41"/>
      <c r="G3" s="41"/>
      <c r="H3" s="41"/>
      <c r="I3" s="41"/>
      <c r="J3" s="42"/>
    </row>
    <row r="4" spans="1:10" ht="19.5" thickBot="1" x14ac:dyDescent="0.35">
      <c r="B4" s="1"/>
      <c r="C4" s="1"/>
    </row>
    <row r="5" spans="1:10" ht="17.25" thickTop="1" thickBot="1" x14ac:dyDescent="0.25">
      <c r="B5" s="2" t="s">
        <v>18</v>
      </c>
      <c r="C5" s="34" t="s">
        <v>21</v>
      </c>
      <c r="D5" s="34" t="s">
        <v>22</v>
      </c>
      <c r="E5" s="34" t="s">
        <v>23</v>
      </c>
      <c r="F5" s="34" t="s">
        <v>24</v>
      </c>
      <c r="G5" s="34" t="s">
        <v>25</v>
      </c>
      <c r="H5" s="34" t="s">
        <v>26</v>
      </c>
      <c r="I5" s="32"/>
      <c r="J5" s="32"/>
    </row>
    <row r="6" spans="1:10" ht="17.25" thickTop="1" thickBot="1" x14ac:dyDescent="0.25">
      <c r="B6" s="7">
        <v>46023</v>
      </c>
      <c r="C6" s="35">
        <v>11297.049000000001</v>
      </c>
      <c r="D6" s="35">
        <v>17014.627</v>
      </c>
      <c r="E6" s="35">
        <v>63.722000000000001</v>
      </c>
      <c r="F6" s="35">
        <v>40</v>
      </c>
      <c r="G6" s="35">
        <v>1384.271</v>
      </c>
      <c r="H6" s="36">
        <v>29799.668000000001</v>
      </c>
      <c r="I6" s="29"/>
      <c r="J6" s="33"/>
    </row>
    <row r="7" spans="1:10" ht="15.75" x14ac:dyDescent="0.2">
      <c r="B7" s="7">
        <v>46054</v>
      </c>
      <c r="C7" s="35">
        <v>11297.049000000001</v>
      </c>
      <c r="D7" s="35">
        <v>17198.978999999999</v>
      </c>
      <c r="E7" s="35">
        <v>63.722000000000001</v>
      </c>
      <c r="F7" s="35">
        <v>40</v>
      </c>
      <c r="G7" s="35">
        <v>1391.0840000000001</v>
      </c>
      <c r="H7" s="36">
        <v>29990.833999999999</v>
      </c>
      <c r="I7" s="29"/>
      <c r="J7" s="33"/>
    </row>
    <row r="8" spans="1:10" ht="15.75" x14ac:dyDescent="0.2">
      <c r="B8" s="7">
        <v>46082</v>
      </c>
      <c r="C8" s="35">
        <v>11297.049000000001</v>
      </c>
      <c r="D8" s="35">
        <v>17947.453000000001</v>
      </c>
      <c r="E8" s="35">
        <v>63.722000000000001</v>
      </c>
      <c r="F8" s="35">
        <v>40</v>
      </c>
      <c r="G8" s="35">
        <v>1396.934</v>
      </c>
      <c r="H8" s="36">
        <v>30745.157999999999</v>
      </c>
      <c r="I8" s="29"/>
      <c r="J8" s="33"/>
    </row>
    <row r="9" spans="1:10" ht="24" customHeight="1" thickTop="1" x14ac:dyDescent="0.2">
      <c r="A9" s="21"/>
      <c r="B9" s="44" t="s">
        <v>20</v>
      </c>
      <c r="C9" s="45"/>
      <c r="D9" s="45"/>
      <c r="E9" s="45"/>
      <c r="F9" s="45"/>
      <c r="G9" s="45"/>
      <c r="H9" s="45"/>
      <c r="I9" s="45"/>
      <c r="J9" s="45"/>
    </row>
    <row r="10" spans="1:10" x14ac:dyDescent="0.2"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2">
      <c r="C11" s="9"/>
      <c r="D11" s="9"/>
      <c r="E11" s="9"/>
      <c r="F11" s="9"/>
      <c r="G11" s="9"/>
      <c r="H11" s="9"/>
      <c r="I11" s="9"/>
      <c r="J11" s="9"/>
    </row>
    <row r="13" spans="1:10" ht="15.75" x14ac:dyDescent="0.2">
      <c r="E13" s="29"/>
      <c r="F13" s="29"/>
    </row>
    <row r="20" spans="1:14" x14ac:dyDescent="0.2">
      <c r="A20" s="4"/>
      <c r="K20" s="4"/>
      <c r="L20" s="4"/>
      <c r="M20" s="4"/>
      <c r="N20" s="4"/>
    </row>
    <row r="21" spans="1:14" x14ac:dyDescent="0.2">
      <c r="B21" s="4"/>
      <c r="C21" s="4"/>
      <c r="D21" s="4"/>
      <c r="E21" s="4"/>
      <c r="F21" s="4"/>
      <c r="G21" s="4"/>
      <c r="H21" s="4"/>
      <c r="I21" s="4"/>
      <c r="J21" s="4"/>
    </row>
  </sheetData>
  <mergeCells count="3">
    <mergeCell ref="B2:J3"/>
    <mergeCell ref="I1:J1"/>
    <mergeCell ref="B9:J9"/>
  </mergeCells>
  <phoneticPr fontId="6" type="noConversion"/>
  <printOptions horizontalCentered="1"/>
  <pageMargins left="0.31496062992125984" right="0.27559055118110237" top="0.31496062992125984" bottom="0.31496062992125984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62"/>
  <sheetViews>
    <sheetView view="pageBreakPreview" topLeftCell="A19" zoomScaleNormal="100" zoomScaleSheetLayoutView="100" workbookViewId="0">
      <selection activeCell="G76" sqref="G76"/>
    </sheetView>
  </sheetViews>
  <sheetFormatPr defaultRowHeight="12.75" x14ac:dyDescent="0.2"/>
  <cols>
    <col min="1" max="1" width="1.28515625" customWidth="1"/>
    <col min="5" max="6" width="9.140625" customWidth="1"/>
    <col min="11" max="11" width="9" customWidth="1"/>
    <col min="12" max="12" width="27.28515625" customWidth="1"/>
  </cols>
  <sheetData>
    <row r="1" spans="2:12" ht="19.5" customHeight="1" x14ac:dyDescent="0.25">
      <c r="I1" s="12"/>
      <c r="J1" s="13"/>
      <c r="K1" s="47" t="s">
        <v>19</v>
      </c>
      <c r="L1" s="47"/>
    </row>
    <row r="5" spans="2:12" ht="15.75" x14ac:dyDescent="0.25">
      <c r="B5" s="6"/>
    </row>
    <row r="9" spans="2:12" x14ac:dyDescent="0.2">
      <c r="B9" s="8"/>
    </row>
    <row r="18" spans="4:4" x14ac:dyDescent="0.2">
      <c r="D18" s="5"/>
    </row>
    <row r="34" spans="1:12" ht="10.5" customHeight="1" x14ac:dyDescent="0.2"/>
    <row r="36" spans="1:12" x14ac:dyDescent="0.2">
      <c r="L36" s="27"/>
    </row>
    <row r="37" spans="1:12" x14ac:dyDescent="0.2">
      <c r="L37" s="27"/>
    </row>
    <row r="38" spans="1:12" x14ac:dyDescent="0.2">
      <c r="L38" s="27"/>
    </row>
    <row r="39" spans="1:12" x14ac:dyDescent="0.2">
      <c r="L39" s="27"/>
    </row>
    <row r="40" spans="1:12" x14ac:dyDescent="0.2">
      <c r="L40" s="27"/>
    </row>
    <row r="41" spans="1:12" x14ac:dyDescent="0.2">
      <c r="L41" s="27"/>
    </row>
    <row r="42" spans="1:12" x14ac:dyDescent="0.2">
      <c r="L42" s="27"/>
    </row>
    <row r="46" spans="1:12" x14ac:dyDescent="0.2">
      <c r="A46" s="4"/>
      <c r="B46" s="4"/>
      <c r="C46" s="4"/>
      <c r="D46" s="4"/>
      <c r="E46" s="4"/>
      <c r="F46" s="4"/>
      <c r="G46" s="4"/>
      <c r="H46" s="4"/>
    </row>
    <row r="47" spans="1:12" x14ac:dyDescent="0.2">
      <c r="A47" s="4"/>
      <c r="B47" s="4"/>
      <c r="C47" s="4"/>
      <c r="D47" s="4"/>
      <c r="E47" s="4"/>
      <c r="F47" s="4"/>
      <c r="G47" s="4"/>
      <c r="H47" s="4"/>
    </row>
    <row r="62" spans="1:12" ht="27" customHeight="1" x14ac:dyDescent="0.2">
      <c r="A62" s="46" t="s">
        <v>20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</sheetData>
  <mergeCells count="2">
    <mergeCell ref="A62:L62"/>
    <mergeCell ref="K1:L1"/>
  </mergeCells>
  <phoneticPr fontId="6" type="noConversion"/>
  <pageMargins left="0.7" right="0.7" top="0.75" bottom="0.75" header="0.3" footer="0.3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Q41"/>
  <sheetViews>
    <sheetView workbookViewId="0">
      <selection activeCell="N21" sqref="N21"/>
    </sheetView>
  </sheetViews>
  <sheetFormatPr defaultRowHeight="12.75" x14ac:dyDescent="0.2"/>
  <cols>
    <col min="2" max="2" width="16.42578125" customWidth="1"/>
    <col min="3" max="3" width="10.28515625" customWidth="1"/>
    <col min="4" max="7" width="9.140625" customWidth="1"/>
    <col min="9" max="9" width="9.5703125" bestFit="1" customWidth="1"/>
    <col min="13" max="13" width="12.7109375" customWidth="1"/>
    <col min="14" max="14" width="22.85546875" customWidth="1"/>
    <col min="15" max="15" width="17" customWidth="1"/>
    <col min="16" max="16" width="10.5703125" customWidth="1"/>
    <col min="17" max="17" width="17" customWidth="1"/>
  </cols>
  <sheetData>
    <row r="1" spans="2:17" ht="24" customHeight="1" x14ac:dyDescent="0.2">
      <c r="M1" s="48" t="s">
        <v>6</v>
      </c>
      <c r="N1" s="49"/>
      <c r="O1" s="49"/>
    </row>
    <row r="2" spans="2:17" ht="22.5" x14ac:dyDescent="0.2">
      <c r="B2" s="50" t="s">
        <v>7</v>
      </c>
      <c r="C2" s="51"/>
      <c r="L2" s="11"/>
      <c r="M2" s="17" t="s">
        <v>11</v>
      </c>
      <c r="N2" s="17" t="s">
        <v>8</v>
      </c>
      <c r="O2" s="18" t="s">
        <v>5</v>
      </c>
      <c r="P2" s="15"/>
    </row>
    <row r="3" spans="2:17" x14ac:dyDescent="0.2">
      <c r="B3" s="19"/>
      <c r="C3" s="20"/>
      <c r="L3" s="11"/>
      <c r="M3" s="11" t="s">
        <v>9</v>
      </c>
      <c r="N3" s="25">
        <v>4709267685000</v>
      </c>
      <c r="O3" s="26">
        <f>ROUND(N3/$N$11,6)</f>
        <v>0.296574</v>
      </c>
      <c r="P3" s="15"/>
      <c r="Q3" s="26"/>
    </row>
    <row r="4" spans="2:17" x14ac:dyDescent="0.2">
      <c r="B4" s="19"/>
      <c r="C4" s="20"/>
      <c r="L4" s="11"/>
      <c r="M4" s="11" t="s">
        <v>0</v>
      </c>
      <c r="N4" s="25">
        <v>9924609497000</v>
      </c>
      <c r="O4" s="26">
        <f t="shared" ref="O4:O9" si="0">ROUND(N4/$N$11,6)</f>
        <v>0.62501899999999999</v>
      </c>
      <c r="P4" s="15"/>
      <c r="Q4" s="26"/>
    </row>
    <row r="5" spans="2:17" x14ac:dyDescent="0.2">
      <c r="B5" s="19"/>
      <c r="C5" s="20"/>
      <c r="L5" s="11"/>
      <c r="M5" s="11" t="s">
        <v>1</v>
      </c>
      <c r="N5" s="25">
        <v>179755628150</v>
      </c>
      <c r="O5" s="26">
        <f t="shared" si="0"/>
        <v>1.132E-2</v>
      </c>
      <c r="P5" s="15"/>
      <c r="Q5" s="26"/>
    </row>
    <row r="6" spans="2:17" x14ac:dyDescent="0.2">
      <c r="B6" s="11" t="s">
        <v>13</v>
      </c>
      <c r="C6" s="5">
        <v>15759.85</v>
      </c>
      <c r="E6" s="11"/>
      <c r="F6" s="5"/>
      <c r="I6" s="9"/>
      <c r="K6" s="9"/>
      <c r="M6" s="11" t="s">
        <v>3</v>
      </c>
      <c r="N6" s="25">
        <v>132000000000</v>
      </c>
      <c r="O6" s="26">
        <f t="shared" si="0"/>
        <v>8.3129999999999992E-3</v>
      </c>
      <c r="P6" s="9"/>
      <c r="Q6" s="26"/>
    </row>
    <row r="7" spans="2:17" x14ac:dyDescent="0.2">
      <c r="B7" s="23" t="s">
        <v>14</v>
      </c>
      <c r="C7" s="24">
        <v>15767.699000000001</v>
      </c>
      <c r="E7" s="11"/>
      <c r="F7" s="5"/>
      <c r="I7" s="9"/>
      <c r="K7" s="9"/>
      <c r="M7" s="11" t="s">
        <v>2</v>
      </c>
      <c r="N7" s="25">
        <v>94400000000</v>
      </c>
      <c r="O7" s="26">
        <f t="shared" si="0"/>
        <v>5.9449999999999998E-3</v>
      </c>
      <c r="Q7" s="26"/>
    </row>
    <row r="8" spans="2:17" x14ac:dyDescent="0.2">
      <c r="B8" s="23" t="s">
        <v>15</v>
      </c>
      <c r="C8" s="24">
        <v>15875.734</v>
      </c>
      <c r="E8" s="11"/>
      <c r="F8" s="5"/>
      <c r="I8" s="9"/>
      <c r="K8" s="9"/>
      <c r="M8" s="11" t="s">
        <v>12</v>
      </c>
      <c r="N8" s="25">
        <v>29133643000</v>
      </c>
      <c r="O8" s="26">
        <f t="shared" si="0"/>
        <v>1.835E-3</v>
      </c>
      <c r="Q8" s="26"/>
    </row>
    <row r="9" spans="2:17" x14ac:dyDescent="0.2">
      <c r="B9" s="23" t="s">
        <v>16</v>
      </c>
      <c r="C9" s="5">
        <v>15873.578</v>
      </c>
      <c r="E9" s="11"/>
      <c r="F9" s="5"/>
      <c r="I9" s="9"/>
      <c r="K9" s="9"/>
      <c r="M9" s="11" t="s">
        <v>10</v>
      </c>
      <c r="N9" s="25">
        <v>809729250838.69995</v>
      </c>
      <c r="O9" s="26">
        <f t="shared" si="0"/>
        <v>5.0993999999999998E-2</v>
      </c>
      <c r="Q9" s="26"/>
    </row>
    <row r="10" spans="2:17" x14ac:dyDescent="0.2">
      <c r="B10" s="23" t="s">
        <v>17</v>
      </c>
      <c r="C10" s="5">
        <v>15878.896000000001</v>
      </c>
      <c r="E10" s="11"/>
      <c r="F10" s="5"/>
      <c r="N10" s="25"/>
      <c r="O10" s="14"/>
    </row>
    <row r="11" spans="2:17" x14ac:dyDescent="0.2">
      <c r="B11" s="23"/>
      <c r="C11" s="5"/>
      <c r="E11" s="11"/>
      <c r="F11" s="5"/>
      <c r="I11" s="10"/>
      <c r="J11" s="3"/>
      <c r="K11" s="10"/>
      <c r="M11" t="s">
        <v>4</v>
      </c>
      <c r="N11" s="25">
        <v>15878895703988.699</v>
      </c>
      <c r="O11" s="31">
        <f>SUM(O3:O9)</f>
        <v>1</v>
      </c>
      <c r="Q11" s="9"/>
    </row>
    <row r="12" spans="2:17" x14ac:dyDescent="0.2">
      <c r="B12" s="23"/>
      <c r="C12" s="5"/>
      <c r="E12" s="11"/>
      <c r="F12" s="5"/>
    </row>
    <row r="13" spans="2:17" x14ac:dyDescent="0.2">
      <c r="B13" s="23"/>
      <c r="C13" s="5"/>
      <c r="E13" s="11"/>
      <c r="F13" s="5"/>
      <c r="N13" s="25"/>
    </row>
    <row r="14" spans="2:17" x14ac:dyDescent="0.2">
      <c r="B14" s="23"/>
      <c r="C14" s="5"/>
      <c r="E14" s="11"/>
      <c r="F14" s="5"/>
      <c r="N14" s="25"/>
    </row>
    <row r="15" spans="2:17" x14ac:dyDescent="0.2">
      <c r="B15" s="23"/>
      <c r="C15" s="5"/>
      <c r="E15" s="11"/>
      <c r="F15" s="5"/>
      <c r="N15" s="25"/>
      <c r="O15" s="26"/>
    </row>
    <row r="16" spans="2:17" x14ac:dyDescent="0.2">
      <c r="B16" s="23"/>
      <c r="C16" s="5"/>
      <c r="E16" s="11"/>
      <c r="F16" s="5"/>
      <c r="N16" s="25"/>
      <c r="O16" s="26"/>
    </row>
    <row r="17" spans="2:15" s="16" customFormat="1" x14ac:dyDescent="0.2">
      <c r="B17" s="23"/>
      <c r="C17" s="5"/>
      <c r="E17" s="11"/>
      <c r="F17" s="5"/>
      <c r="N17" s="30"/>
      <c r="O17" s="28"/>
    </row>
    <row r="18" spans="2:15" s="16" customFormat="1" x14ac:dyDescent="0.2">
      <c r="B18" s="11"/>
      <c r="C18" s="5"/>
      <c r="N18" s="30"/>
      <c r="O18" s="28"/>
    </row>
    <row r="19" spans="2:15" s="16" customFormat="1" x14ac:dyDescent="0.2">
      <c r="N19" s="30"/>
      <c r="O19" s="28"/>
    </row>
    <row r="20" spans="2:15" s="16" customFormat="1" x14ac:dyDescent="0.2">
      <c r="N20" s="30"/>
      <c r="O20" s="28"/>
    </row>
    <row r="21" spans="2:15" s="16" customFormat="1" x14ac:dyDescent="0.2">
      <c r="O21" s="28"/>
    </row>
    <row r="22" spans="2:15" s="16" customFormat="1" x14ac:dyDescent="0.2"/>
    <row r="23" spans="2:15" s="16" customFormat="1" x14ac:dyDescent="0.2"/>
    <row r="24" spans="2:15" s="16" customFormat="1" x14ac:dyDescent="0.2"/>
    <row r="25" spans="2:15" s="16" customFormat="1" x14ac:dyDescent="0.2"/>
    <row r="26" spans="2:15" s="16" customFormat="1" x14ac:dyDescent="0.2"/>
    <row r="27" spans="2:15" s="16" customFormat="1" x14ac:dyDescent="0.2"/>
    <row r="28" spans="2:15" s="16" customFormat="1" x14ac:dyDescent="0.2"/>
    <row r="32" spans="2:15" x14ac:dyDescent="0.2">
      <c r="O32" s="5"/>
    </row>
    <row r="33" spans="2:15" x14ac:dyDescent="0.2">
      <c r="O33" s="5"/>
    </row>
    <row r="34" spans="2:15" x14ac:dyDescent="0.2">
      <c r="O34" s="5"/>
    </row>
    <row r="35" spans="2:15" x14ac:dyDescent="0.2">
      <c r="O35" s="5"/>
    </row>
    <row r="36" spans="2:15" x14ac:dyDescent="0.2">
      <c r="O36" s="5"/>
    </row>
    <row r="39" spans="2:15" x14ac:dyDescent="0.2">
      <c r="B39" s="11"/>
    </row>
    <row r="40" spans="2:15" x14ac:dyDescent="0.2">
      <c r="B40" s="11"/>
    </row>
    <row r="41" spans="2:15" x14ac:dyDescent="0.2">
      <c r="B41" s="11"/>
    </row>
  </sheetData>
  <mergeCells count="2">
    <mergeCell ref="M1:O1"/>
    <mergeCell ref="B2:C2"/>
  </mergeCells>
  <phoneticPr fontId="11" type="noConversion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as of 1 March 2026</vt:lpstr>
      <vt:lpstr>graphics</vt:lpstr>
      <vt:lpstr>данные</vt:lpstr>
      <vt:lpstr>Лист1</vt:lpstr>
      <vt:lpstr>'as of 1 March 2026'!Область_печати</vt:lpstr>
      <vt:lpstr>graphics!Область_печати</vt:lpstr>
    </vt:vector>
  </TitlesOfParts>
  <Company>minf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2022-05-26T20:48:55Z</cp:lastPrinted>
  <dcterms:created xsi:type="dcterms:W3CDTF">2011-12-06T05:35:39Z</dcterms:created>
  <dcterms:modified xsi:type="dcterms:W3CDTF">2026-03-05T13:27:51Z</dcterms:modified>
</cp:coreProperties>
</file>