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240" windowHeight="8805" activeTab="1"/>
  </bookViews>
  <sheets>
    <sheet name="As of 01.01.2023" sheetId="1" r:id="rId1"/>
    <sheet name="charts" sheetId="2" r:id="rId2"/>
    <sheet name="рассчетные данные" sheetId="3" state="hidden" r:id="rId3"/>
  </sheets>
  <definedNames>
    <definedName name="_xlnm.Print_Area" localSheetId="0">'As of 01.01.2023'!$B$1:$K$50</definedName>
    <definedName name="_xlnm.Print_Area" localSheetId="1">'charts'!$A$1:$J$58</definedName>
  </definedNames>
  <calcPr fullCalcOnLoad="1"/>
</workbook>
</file>

<file path=xl/sharedStrings.xml><?xml version="1.0" encoding="utf-8"?>
<sst xmlns="http://schemas.openxmlformats.org/spreadsheetml/2006/main" count="42" uniqueCount="33">
  <si>
    <t>Материал подготовлен Департаментом государственного долга и государственных финансовых активов Министерства финансов Российской Федерации, 2011.</t>
  </si>
  <si>
    <t>ИТОГО</t>
  </si>
  <si>
    <t>Debt Structure Evolution</t>
  </si>
  <si>
    <t>Date</t>
  </si>
  <si>
    <t>OFZ-PD</t>
  </si>
  <si>
    <t>OFZ-AD</t>
  </si>
  <si>
    <t>GSO-FPS</t>
  </si>
  <si>
    <t>Total</t>
  </si>
  <si>
    <t>GSO-PPS</t>
  </si>
  <si>
    <r>
      <t xml:space="preserve">Structure Evolution of Debt denominated in Sovereign Bonds, bln. Rub.                                                                                                                </t>
    </r>
    <r>
      <rPr>
        <sz val="12"/>
        <color indexed="9"/>
        <rFont val="Arial Cyr"/>
        <family val="2"/>
      </rPr>
      <t xml:space="preserve"> </t>
    </r>
  </si>
  <si>
    <t>доля</t>
  </si>
  <si>
    <t>Данные для диаграммы</t>
  </si>
  <si>
    <t>Данные для Графика</t>
  </si>
  <si>
    <t>Вид бумаг</t>
  </si>
  <si>
    <t>сумма долга на отчетную дату</t>
  </si>
  <si>
    <t>OFZ-PK</t>
  </si>
  <si>
    <t>OFZ-IN</t>
  </si>
  <si>
    <t>OFZ-n</t>
  </si>
  <si>
    <t>as of 01.01.2022</t>
  </si>
  <si>
    <t>as of 01.02.2022</t>
  </si>
  <si>
    <t>as of 01.03.2022</t>
  </si>
  <si>
    <t>as of 01.04.2022</t>
  </si>
  <si>
    <t>as of 01.05.2022</t>
  </si>
  <si>
    <t>as of 01.06.2022</t>
  </si>
  <si>
    <t>as of 01.07.2022</t>
  </si>
  <si>
    <t>as of 01.08.2022</t>
  </si>
  <si>
    <t>as of 01.09.2022</t>
  </si>
  <si>
    <t>as of 01.10.2022</t>
  </si>
  <si>
    <t>as of 01.11.2022</t>
  </si>
  <si>
    <t>as of 01.12.2022</t>
  </si>
  <si>
    <t>As of 01.01.2023</t>
  </si>
  <si>
    <t>The materials are prepared by the Department of Public Debt and Sovereign Financial Assets of the Ministry of Finance of the Russian Federation, 2023.</t>
  </si>
  <si>
    <t>as of 01.01.2023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</si>
</sst>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#,##0.0"/>
    <numFmt numFmtId="189" formatCode="0.0000%"/>
    <numFmt numFmtId="190" formatCode="#,##0.000"/>
    <numFmt numFmtId="191" formatCode="[$-FC19]d\ mmmm\ yyyy\ &quot;г.&quot;"/>
    <numFmt numFmtId="192" formatCode="mmm/yyyy"/>
    <numFmt numFmtId="193" formatCode="0.0000"/>
    <numFmt numFmtId="194" formatCode="#,##0.0000_р_."/>
    <numFmt numFmtId="195" formatCode="0.000000"/>
    <numFmt numFmtId="196" formatCode="0.00000000000"/>
    <numFmt numFmtId="197" formatCode="0.00000"/>
    <numFmt numFmtId="198" formatCode="#,##0.0000"/>
    <numFmt numFmtId="199" formatCode="0.0%"/>
    <numFmt numFmtId="200" formatCode="0.000%"/>
    <numFmt numFmtId="201" formatCode="#,##0.00000"/>
    <numFmt numFmtId="202" formatCode="#,##0.000000"/>
    <numFmt numFmtId="203" formatCode="#,##0.0000000"/>
    <numFmt numFmtId="204" formatCode="_-* #,##0.000\ _₽_-;\-* #,##0.000\ _₽_-;_-* &quot;-&quot;???\ _₽_-;_-@_-"/>
    <numFmt numFmtId="205" formatCode="#.##0\.0"/>
  </numFmts>
  <fonts count="6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color indexed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.5"/>
      <name val="Arial Cyr"/>
      <family val="2"/>
    </font>
    <font>
      <sz val="9.5"/>
      <color indexed="63"/>
      <name val="Arial Cyr"/>
      <family val="2"/>
    </font>
    <font>
      <sz val="11"/>
      <name val="Times New Roman"/>
      <family val="1"/>
    </font>
    <font>
      <sz val="12"/>
      <color indexed="9"/>
      <name val="Arial Cyr"/>
      <family val="2"/>
    </font>
    <font>
      <sz val="12"/>
      <name val="Arial Cyr"/>
      <family val="2"/>
    </font>
    <font>
      <sz val="10.75"/>
      <color indexed="8"/>
      <name val="Arial Cyr"/>
      <family val="0"/>
    </font>
    <font>
      <b/>
      <sz val="8.75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 Cyr"/>
      <family val="0"/>
    </font>
    <font>
      <sz val="10.25"/>
      <color indexed="8"/>
      <name val="Arial Cyr"/>
      <family val="0"/>
    </font>
    <font>
      <b/>
      <sz val="10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2"/>
    </font>
    <font>
      <b/>
      <sz val="12"/>
      <color indexed="8"/>
      <name val="Arial Cyr"/>
      <family val="0"/>
    </font>
    <font>
      <b/>
      <sz val="13.25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/>
    </xf>
    <xf numFmtId="0" fontId="7" fillId="0" borderId="0" xfId="0" applyFont="1" applyAlignment="1">
      <alignment/>
    </xf>
    <xf numFmtId="190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right"/>
    </xf>
    <xf numFmtId="14" fontId="4" fillId="0" borderId="10" xfId="0" applyNumberFormat="1" applyFont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1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90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1" fillId="0" borderId="12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10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Structure Evolution of Debt denominated in Sovereign Bonds, bln. Rub.</a:t>
            </a:r>
          </a:p>
        </c:rich>
      </c:tx>
      <c:layout>
        <c:manualLayout>
          <c:xMode val="factor"/>
          <c:yMode val="factor"/>
          <c:x val="-0.034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8875"/>
          <c:w val="0.940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'рассчетные данные'!$B$6:$B$19</c:f>
              <c:strCache>
                <c:ptCount val="14"/>
                <c:pt idx="0">
                  <c:v>as of 01.01.2022</c:v>
                </c:pt>
                <c:pt idx="1">
                  <c:v>as of 01.02.2022</c:v>
                </c:pt>
                <c:pt idx="2">
                  <c:v>as of 01.03.2022</c:v>
                </c:pt>
                <c:pt idx="3">
                  <c:v>as of 01.04.2022</c:v>
                </c:pt>
                <c:pt idx="4">
                  <c:v>as of 01.05.2022</c:v>
                </c:pt>
                <c:pt idx="5">
                  <c:v>as of 01.06.2022</c:v>
                </c:pt>
                <c:pt idx="6">
                  <c:v>as of 01.07.2022</c:v>
                </c:pt>
                <c:pt idx="7">
                  <c:v>as of 01.08.2022</c:v>
                </c:pt>
                <c:pt idx="8">
                  <c:v>as of 01.09.2022</c:v>
                </c:pt>
                <c:pt idx="9">
                  <c:v>as of 01.10.2022</c:v>
                </c:pt>
                <c:pt idx="10">
                  <c:v>as of 01.11.2022</c:v>
                </c:pt>
                <c:pt idx="11">
                  <c:v>as of 01.12.2022</c:v>
                </c:pt>
                <c:pt idx="12">
                  <c:v>as of 01.01.2023</c:v>
                </c:pt>
              </c:strCache>
            </c:strRef>
          </c:cat>
          <c:val>
            <c:numRef>
              <c:f>'рассчетные данные'!$C$6:$C$19</c:f>
              <c:numCache>
                <c:ptCount val="14"/>
                <c:pt idx="0">
                  <c:v>15759.85</c:v>
                </c:pt>
                <c:pt idx="1">
                  <c:v>15767.699</c:v>
                </c:pt>
                <c:pt idx="2">
                  <c:v>15875.734</c:v>
                </c:pt>
                <c:pt idx="3">
                  <c:v>15873.578</c:v>
                </c:pt>
                <c:pt idx="4">
                  <c:v>15878.896</c:v>
                </c:pt>
                <c:pt idx="5">
                  <c:v>15887.659</c:v>
                </c:pt>
                <c:pt idx="6">
                  <c:v>15947.815</c:v>
                </c:pt>
                <c:pt idx="7">
                  <c:v>15503.658</c:v>
                </c:pt>
                <c:pt idx="8">
                  <c:v>15500.208</c:v>
                </c:pt>
                <c:pt idx="9">
                  <c:v>15507</c:v>
                </c:pt>
                <c:pt idx="10">
                  <c:v>15730.901</c:v>
                </c:pt>
                <c:pt idx="11">
                  <c:v>16712.102</c:v>
                </c:pt>
                <c:pt idx="12">
                  <c:v>18079.291</c:v>
                </c:pt>
              </c:numCache>
            </c:numRef>
          </c:val>
        </c:ser>
        <c:gapWidth val="466"/>
        <c:axId val="39512722"/>
        <c:axId val="20070179"/>
      </c:barChart>
      <c:catAx>
        <c:axId val="395127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162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0179"/>
        <c:crosses val="autoZero"/>
        <c:auto val="1"/>
        <c:lblOffset val="100"/>
        <c:tickLblSkip val="1"/>
        <c:noMultiLvlLbl val="0"/>
      </c:catAx>
      <c:valAx>
        <c:axId val="20070179"/>
        <c:scaling>
          <c:orientation val="minMax"/>
          <c:min val="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12722"/>
        <c:crossesAt val="1"/>
        <c:crossBetween val="between"/>
        <c:dispUnits/>
        <c:majorUnit val="6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Structure of Debt denominated in Sovereign Bonds, as of January 1, 2023</a:t>
            </a:r>
          </a:p>
        </c:rich>
      </c:tx>
      <c:layout>
        <c:manualLayout>
          <c:xMode val="factor"/>
          <c:yMode val="factor"/>
          <c:x val="0.02625"/>
          <c:y val="-0.00925"/>
        </c:manualLayout>
      </c:layout>
      <c:spPr>
        <a:noFill/>
        <a:ln>
          <a:noFill/>
        </a:ln>
      </c:spPr>
    </c:title>
    <c:view3D>
      <c:rotX val="15"/>
      <c:hPercent val="100"/>
      <c:rotY val="15"/>
      <c:depthPercent val="100"/>
      <c:rAngAx val="1"/>
    </c:view3D>
    <c:plotArea>
      <c:layout>
        <c:manualLayout>
          <c:xMode val="edge"/>
          <c:yMode val="edge"/>
          <c:x val="0.152"/>
          <c:y val="0.43575"/>
          <c:w val="0.6955"/>
          <c:h val="0.3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'рассчетные данные'!$M$3:$M$9</c:f>
              <c:strCache>
                <c:ptCount val="7"/>
                <c:pt idx="0">
                  <c:v>OFZ-PK</c:v>
                </c:pt>
                <c:pt idx="1">
                  <c:v>OFZ-PD</c:v>
                </c:pt>
                <c:pt idx="2">
                  <c:v>OFZ-AD</c:v>
                </c:pt>
                <c:pt idx="3">
                  <c:v>GSO-FPS</c:v>
                </c:pt>
                <c:pt idx="4">
                  <c:v>GSO-PPS</c:v>
                </c:pt>
                <c:pt idx="5">
                  <c:v>OFZ-n</c:v>
                </c:pt>
                <c:pt idx="6">
                  <c:v>OFZ-IN</c:v>
                </c:pt>
              </c:strCache>
            </c:strRef>
          </c:cat>
          <c:val>
            <c:numRef>
              <c:f>'рассчетные данные'!$O$3:$O$9</c:f>
              <c:numCache>
                <c:ptCount val="7"/>
                <c:pt idx="0">
                  <c:v>0.3814780229106092</c:v>
                </c:pt>
                <c:pt idx="1">
                  <c:v>0.5417715371235187</c:v>
                </c:pt>
                <c:pt idx="2">
                  <c:v>0.009181358809101025</c:v>
                </c:pt>
                <c:pt idx="3">
                  <c:v>0.004424952282074889</c:v>
                </c:pt>
                <c:pt idx="4">
                  <c:v>0.005221443692848368</c:v>
                </c:pt>
                <c:pt idx="5">
                  <c:v>0.0012251738738729544</c:v>
                </c:pt>
                <c:pt idx="6">
                  <c:v>0.05669751130797486</c:v>
                </c:pt>
              </c:numCache>
            </c:numRef>
          </c:val>
        </c:ser>
        <c:firstSliceAng val="1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9</xdr:col>
      <xdr:colOff>962025</xdr:colOff>
      <xdr:row>41</xdr:row>
      <xdr:rowOff>152400</xdr:rowOff>
    </xdr:to>
    <xdr:graphicFrame>
      <xdr:nvGraphicFramePr>
        <xdr:cNvPr id="1" name="Диаграмма 1"/>
        <xdr:cNvGraphicFramePr/>
      </xdr:nvGraphicFramePr>
      <xdr:xfrm>
        <a:off x="0" y="6400800"/>
        <a:ext cx="93630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85725</xdr:rowOff>
    </xdr:from>
    <xdr:to>
      <xdr:col>9</xdr:col>
      <xdr:colOff>819150</xdr:colOff>
      <xdr:row>33</xdr:row>
      <xdr:rowOff>114300</xdr:rowOff>
    </xdr:to>
    <xdr:graphicFrame>
      <xdr:nvGraphicFramePr>
        <xdr:cNvPr id="1" name="Диаграмма 1"/>
        <xdr:cNvGraphicFramePr/>
      </xdr:nvGraphicFramePr>
      <xdr:xfrm>
        <a:off x="342900" y="247650"/>
        <a:ext cx="67341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29</xdr:row>
      <xdr:rowOff>38100</xdr:rowOff>
    </xdr:from>
    <xdr:to>
      <xdr:col>9</xdr:col>
      <xdr:colOff>504825</xdr:colOff>
      <xdr:row>31</xdr:row>
      <xdr:rowOff>114300</xdr:rowOff>
    </xdr:to>
    <xdr:sp>
      <xdr:nvSpPr>
        <xdr:cNvPr id="2" name="Rectangle 5"/>
        <xdr:cNvSpPr>
          <a:spLocks/>
        </xdr:cNvSpPr>
      </xdr:nvSpPr>
      <xdr:spPr>
        <a:xfrm>
          <a:off x="5086350" y="4733925"/>
          <a:ext cx="1676400" cy="4000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• In nominal terms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zoomScaleSheetLayoutView="100" workbookViewId="0" topLeftCell="B1">
      <selection activeCell="K31" sqref="K31"/>
    </sheetView>
  </sheetViews>
  <sheetFormatPr defaultColWidth="9.00390625" defaultRowHeight="12.75"/>
  <cols>
    <col min="1" max="1" width="0.2421875" style="0" hidden="1" customWidth="1"/>
    <col min="2" max="3" width="14.00390625" style="0" customWidth="1"/>
    <col min="4" max="6" width="13.625" style="0" customWidth="1"/>
    <col min="7" max="7" width="13.375" style="0" customWidth="1"/>
    <col min="8" max="8" width="13.125" style="0" customWidth="1"/>
    <col min="9" max="9" width="14.875" style="0" customWidth="1"/>
    <col min="10" max="10" width="16.25390625" style="0" customWidth="1"/>
  </cols>
  <sheetData>
    <row r="1" spans="2:10" ht="15.75" customHeight="1">
      <c r="B1" s="38" t="s">
        <v>30</v>
      </c>
      <c r="C1" s="38"/>
      <c r="D1" s="38"/>
      <c r="E1" s="38"/>
      <c r="F1" s="38"/>
      <c r="G1" s="38"/>
      <c r="H1" s="38"/>
      <c r="I1" s="38"/>
      <c r="J1" s="38"/>
    </row>
    <row r="2" spans="2:10" ht="18.75" customHeight="1">
      <c r="B2" s="43" t="s">
        <v>9</v>
      </c>
      <c r="C2" s="44"/>
      <c r="D2" s="44"/>
      <c r="E2" s="44"/>
      <c r="F2" s="44"/>
      <c r="G2" s="44"/>
      <c r="H2" s="44"/>
      <c r="I2" s="44"/>
      <c r="J2" s="45"/>
    </row>
    <row r="3" spans="2:10" ht="20.25" customHeight="1">
      <c r="B3" s="46"/>
      <c r="C3" s="47"/>
      <c r="D3" s="47"/>
      <c r="E3" s="47"/>
      <c r="F3" s="47"/>
      <c r="G3" s="47"/>
      <c r="H3" s="47"/>
      <c r="I3" s="47"/>
      <c r="J3" s="48"/>
    </row>
    <row r="4" spans="2:10" ht="9" customHeight="1" thickBot="1">
      <c r="B4" s="1"/>
      <c r="C4" s="1"/>
      <c r="J4" s="10"/>
    </row>
    <row r="5" spans="2:10" ht="16.5" customHeight="1" thickTop="1">
      <c r="B5" s="36" t="s">
        <v>3</v>
      </c>
      <c r="C5" s="36" t="s">
        <v>15</v>
      </c>
      <c r="D5" s="36" t="s">
        <v>4</v>
      </c>
      <c r="E5" s="36" t="s">
        <v>16</v>
      </c>
      <c r="F5" s="36" t="s">
        <v>17</v>
      </c>
      <c r="G5" s="36" t="s">
        <v>5</v>
      </c>
      <c r="H5" s="36" t="s">
        <v>8</v>
      </c>
      <c r="I5" s="36" t="s">
        <v>6</v>
      </c>
      <c r="J5" s="36" t="s">
        <v>7</v>
      </c>
    </row>
    <row r="6" spans="2:10" ht="20.25" customHeight="1" thickBot="1">
      <c r="B6" s="37"/>
      <c r="C6" s="37"/>
      <c r="D6" s="37"/>
      <c r="E6" s="37"/>
      <c r="F6" s="37"/>
      <c r="G6" s="37"/>
      <c r="H6" s="37"/>
      <c r="I6" s="37"/>
      <c r="J6" s="37"/>
    </row>
    <row r="7" spans="2:10" ht="29.25" customHeight="1" thickBot="1" thickTop="1">
      <c r="B7" s="11">
        <v>44562</v>
      </c>
      <c r="C7" s="28">
        <v>4709.268</v>
      </c>
      <c r="D7" s="28">
        <v>9812.694</v>
      </c>
      <c r="E7" s="28">
        <v>763.072</v>
      </c>
      <c r="F7" s="28">
        <v>39.161</v>
      </c>
      <c r="G7" s="28">
        <v>209.256</v>
      </c>
      <c r="H7" s="28">
        <v>94.4</v>
      </c>
      <c r="I7" s="28">
        <v>132</v>
      </c>
      <c r="J7" s="27">
        <v>15759.85</v>
      </c>
    </row>
    <row r="8" spans="2:10" ht="29.25" customHeight="1" thickBot="1" thickTop="1">
      <c r="B8" s="11">
        <v>44593</v>
      </c>
      <c r="C8" s="28">
        <v>4709.268</v>
      </c>
      <c r="D8" s="28">
        <v>9829.219</v>
      </c>
      <c r="E8" s="28">
        <v>783.58</v>
      </c>
      <c r="F8" s="28">
        <v>39.476</v>
      </c>
      <c r="G8" s="28">
        <v>179.756</v>
      </c>
      <c r="H8" s="28">
        <v>94.4</v>
      </c>
      <c r="I8" s="29">
        <v>132</v>
      </c>
      <c r="J8" s="27">
        <v>15767.699</v>
      </c>
    </row>
    <row r="9" spans="2:10" ht="29.25" customHeight="1" thickBot="1" thickTop="1">
      <c r="B9" s="11">
        <v>44621</v>
      </c>
      <c r="C9" s="28">
        <v>4709.268</v>
      </c>
      <c r="D9" s="28">
        <v>9924.609</v>
      </c>
      <c r="E9" s="28">
        <v>795.202</v>
      </c>
      <c r="F9" s="28">
        <v>40.499</v>
      </c>
      <c r="G9" s="28">
        <v>179.756</v>
      </c>
      <c r="H9" s="28">
        <v>94.4</v>
      </c>
      <c r="I9" s="29">
        <v>132</v>
      </c>
      <c r="J9" s="27">
        <v>15875.734</v>
      </c>
    </row>
    <row r="10" spans="2:10" ht="29.25" customHeight="1" thickBot="1" thickTop="1">
      <c r="B10" s="11">
        <v>44652</v>
      </c>
      <c r="C10" s="28">
        <v>4709.268</v>
      </c>
      <c r="D10" s="28">
        <v>9924.609</v>
      </c>
      <c r="E10" s="28">
        <v>801.808</v>
      </c>
      <c r="F10" s="28">
        <v>31.738</v>
      </c>
      <c r="G10" s="28">
        <v>179.756</v>
      </c>
      <c r="H10" s="28">
        <v>94.4</v>
      </c>
      <c r="I10" s="29">
        <v>132</v>
      </c>
      <c r="J10" s="27">
        <v>15873.578</v>
      </c>
    </row>
    <row r="11" spans="2:10" ht="29.25" customHeight="1" thickBot="1" thickTop="1">
      <c r="B11" s="11">
        <v>44682</v>
      </c>
      <c r="C11" s="28">
        <v>4709.268</v>
      </c>
      <c r="D11" s="28">
        <v>9924.609</v>
      </c>
      <c r="E11" s="28">
        <v>809.729</v>
      </c>
      <c r="F11" s="28">
        <v>29.134</v>
      </c>
      <c r="G11" s="28">
        <v>179.756</v>
      </c>
      <c r="H11" s="28">
        <v>94.4</v>
      </c>
      <c r="I11" s="29">
        <v>132</v>
      </c>
      <c r="J11" s="27">
        <v>15878.896</v>
      </c>
    </row>
    <row r="12" spans="2:10" ht="29.25" customHeight="1" thickBot="1" thickTop="1">
      <c r="B12" s="11">
        <v>44713</v>
      </c>
      <c r="C12" s="28">
        <v>4709.268</v>
      </c>
      <c r="D12" s="28">
        <v>9924.609</v>
      </c>
      <c r="E12" s="28">
        <v>819.102</v>
      </c>
      <c r="F12" s="28">
        <v>28.524</v>
      </c>
      <c r="G12" s="28">
        <v>179.756</v>
      </c>
      <c r="H12" s="28">
        <v>94.4</v>
      </c>
      <c r="I12" s="29">
        <v>132</v>
      </c>
      <c r="J12" s="27">
        <v>15887.659</v>
      </c>
    </row>
    <row r="13" spans="2:10" ht="29.25" customHeight="1" thickBot="1" thickTop="1">
      <c r="B13" s="11">
        <v>44743</v>
      </c>
      <c r="C13" s="28">
        <v>4709.268</v>
      </c>
      <c r="D13" s="28">
        <v>9924.609</v>
      </c>
      <c r="E13" s="28">
        <v>879.725</v>
      </c>
      <c r="F13" s="28">
        <v>28.057</v>
      </c>
      <c r="G13" s="28">
        <v>179.756</v>
      </c>
      <c r="H13" s="28">
        <v>94.4</v>
      </c>
      <c r="I13" s="29">
        <v>132</v>
      </c>
      <c r="J13" s="27">
        <v>15947.815</v>
      </c>
    </row>
    <row r="14" spans="2:10" ht="29.25" customHeight="1" thickBot="1" thickTop="1">
      <c r="B14" s="11">
        <v>44774</v>
      </c>
      <c r="C14" s="28">
        <v>4609.268</v>
      </c>
      <c r="D14" s="28">
        <v>9631.03</v>
      </c>
      <c r="E14" s="28">
        <v>895.17</v>
      </c>
      <c r="F14" s="28">
        <v>27.793</v>
      </c>
      <c r="G14" s="28">
        <v>165.996</v>
      </c>
      <c r="H14" s="28">
        <v>94.4</v>
      </c>
      <c r="I14" s="29">
        <v>80</v>
      </c>
      <c r="J14" s="27">
        <v>15503.658</v>
      </c>
    </row>
    <row r="15" spans="2:10" ht="29.25" customHeight="1" thickBot="1" thickTop="1">
      <c r="B15" s="11">
        <v>44805</v>
      </c>
      <c r="C15" s="28">
        <v>4609.268</v>
      </c>
      <c r="D15" s="28">
        <v>9631.03</v>
      </c>
      <c r="E15" s="28">
        <v>896.653</v>
      </c>
      <c r="F15" s="28">
        <v>22.864</v>
      </c>
      <c r="G15" s="28">
        <v>165.992</v>
      </c>
      <c r="H15" s="28">
        <v>94.4</v>
      </c>
      <c r="I15" s="29">
        <v>80</v>
      </c>
      <c r="J15" s="27">
        <v>15500.208</v>
      </c>
    </row>
    <row r="16" spans="2:10" ht="29.25" customHeight="1" thickBot="1" thickTop="1">
      <c r="B16" s="11">
        <v>44835</v>
      </c>
      <c r="C16" s="28">
        <v>4609.268</v>
      </c>
      <c r="D16" s="28">
        <v>9641.03</v>
      </c>
      <c r="E16" s="28">
        <v>893.697</v>
      </c>
      <c r="F16" s="28">
        <v>22.613</v>
      </c>
      <c r="G16" s="28">
        <v>165.992</v>
      </c>
      <c r="H16" s="28">
        <v>94.4</v>
      </c>
      <c r="I16" s="29">
        <v>80</v>
      </c>
      <c r="J16" s="27">
        <v>15507</v>
      </c>
    </row>
    <row r="17" spans="2:10" ht="29.25" customHeight="1" thickBot="1" thickTop="1">
      <c r="B17" s="11">
        <v>44866</v>
      </c>
      <c r="C17" s="28">
        <v>4757.848</v>
      </c>
      <c r="D17" s="28">
        <v>9686.717</v>
      </c>
      <c r="E17" s="28">
        <v>923.521</v>
      </c>
      <c r="F17" s="28">
        <v>22.422</v>
      </c>
      <c r="G17" s="28">
        <v>165.992</v>
      </c>
      <c r="H17" s="28">
        <v>94.4</v>
      </c>
      <c r="I17" s="29">
        <v>80</v>
      </c>
      <c r="J17" s="27">
        <v>15730.901</v>
      </c>
    </row>
    <row r="18" spans="2:10" ht="29.25" customHeight="1" thickBot="1" thickTop="1">
      <c r="B18" s="11">
        <v>44896</v>
      </c>
      <c r="C18" s="28">
        <v>5495.967</v>
      </c>
      <c r="D18" s="28">
        <v>9886.935</v>
      </c>
      <c r="E18" s="28">
        <v>966.538</v>
      </c>
      <c r="F18" s="28">
        <v>22.27</v>
      </c>
      <c r="G18" s="28">
        <v>165.992</v>
      </c>
      <c r="H18" s="28">
        <v>94.4</v>
      </c>
      <c r="I18" s="29">
        <v>80</v>
      </c>
      <c r="J18" s="27">
        <v>16712.102</v>
      </c>
    </row>
    <row r="19" spans="2:10" ht="29.25" customHeight="1" thickBot="1" thickTop="1">
      <c r="B19" s="11">
        <v>44927</v>
      </c>
      <c r="C19" s="28">
        <v>6896.852</v>
      </c>
      <c r="D19" s="28">
        <v>9794.845</v>
      </c>
      <c r="E19" s="28">
        <v>1025.051</v>
      </c>
      <c r="F19" s="28">
        <v>22.15</v>
      </c>
      <c r="G19" s="28">
        <v>165.992</v>
      </c>
      <c r="H19" s="28">
        <v>94.4</v>
      </c>
      <c r="I19" s="29">
        <v>80</v>
      </c>
      <c r="J19" s="27">
        <v>18079.291</v>
      </c>
    </row>
    <row r="20" spans="6:10" ht="16.5" thickTop="1">
      <c r="F20" s="33"/>
      <c r="J20" s="5"/>
    </row>
    <row r="21" ht="24" customHeight="1"/>
    <row r="23" s="2" customFormat="1" ht="12.75" customHeight="1">
      <c r="A23" s="9" t="s">
        <v>0</v>
      </c>
    </row>
    <row r="24" s="2" customFormat="1" ht="18" customHeight="1">
      <c r="A24" s="9"/>
    </row>
    <row r="25" spans="10:11" ht="15.75">
      <c r="J25" s="39"/>
      <c r="K25" s="39"/>
    </row>
    <row r="26" spans="4:6" ht="18">
      <c r="D26" s="6" t="s">
        <v>2</v>
      </c>
      <c r="E26" s="6"/>
      <c r="F26" s="6"/>
    </row>
    <row r="29" spans="4:11" ht="15.75">
      <c r="D29" s="40"/>
      <c r="E29" s="26"/>
      <c r="F29" s="26"/>
      <c r="G29" s="7"/>
      <c r="H29" s="7"/>
      <c r="I29" s="7"/>
      <c r="J29" s="7"/>
      <c r="K29" s="7"/>
    </row>
    <row r="30" spans="4:6" ht="15.75">
      <c r="D30" s="40"/>
      <c r="E30" s="26"/>
      <c r="F30" s="26"/>
    </row>
    <row r="35" spans="2:10" ht="36" customHeight="1">
      <c r="B35" s="23"/>
      <c r="C35" s="23"/>
      <c r="D35" s="24"/>
      <c r="E35" s="24"/>
      <c r="F35" s="24"/>
      <c r="G35" s="24"/>
      <c r="H35" s="24"/>
      <c r="I35" s="24"/>
      <c r="J35" s="24"/>
    </row>
    <row r="36" spans="2:10" ht="43.5" customHeight="1">
      <c r="B36" s="42"/>
      <c r="C36" s="42"/>
      <c r="D36" s="42"/>
      <c r="E36" s="42"/>
      <c r="F36" s="42"/>
      <c r="G36" s="42"/>
      <c r="H36" s="42"/>
      <c r="I36" s="42"/>
      <c r="J36" s="42"/>
    </row>
    <row r="40" ht="55.5" customHeight="1"/>
    <row r="41" spans="2:10" ht="15">
      <c r="B41" s="42"/>
      <c r="C41" s="42"/>
      <c r="D41" s="42"/>
      <c r="E41" s="42"/>
      <c r="F41" s="42"/>
      <c r="G41" s="42"/>
      <c r="H41" s="42"/>
      <c r="I41" s="42"/>
      <c r="J41" s="42"/>
    </row>
    <row r="43" spans="2:11" ht="26.25" customHeight="1">
      <c r="B43" s="35" t="s">
        <v>31</v>
      </c>
      <c r="C43" s="35"/>
      <c r="D43" s="35"/>
      <c r="E43" s="35"/>
      <c r="F43" s="35"/>
      <c r="G43" s="35"/>
      <c r="H43" s="35"/>
      <c r="I43" s="35"/>
      <c r="J43" s="35"/>
      <c r="K43" s="35"/>
    </row>
    <row r="44" spans="2:10" ht="11.25" customHeight="1">
      <c r="B44" s="42"/>
      <c r="C44" s="42"/>
      <c r="D44" s="42"/>
      <c r="E44" s="42"/>
      <c r="F44" s="42"/>
      <c r="G44" s="42"/>
      <c r="H44" s="42"/>
      <c r="I44" s="42"/>
      <c r="J44" s="42"/>
    </row>
    <row r="63" spans="2:11" ht="12.75" customHeight="1">
      <c r="B63" s="8"/>
      <c r="C63" s="8"/>
      <c r="D63" s="41"/>
      <c r="E63" s="41"/>
      <c r="F63" s="41"/>
      <c r="G63" s="41"/>
      <c r="H63" s="41"/>
      <c r="I63" s="41"/>
      <c r="J63" s="41"/>
      <c r="K63" s="41"/>
    </row>
    <row r="64" spans="2:11" ht="12.75" customHeight="1">
      <c r="B64" s="8"/>
      <c r="C64" s="8"/>
      <c r="D64" s="41"/>
      <c r="E64" s="41"/>
      <c r="F64" s="41"/>
      <c r="G64" s="41"/>
      <c r="H64" s="41"/>
      <c r="I64" s="41"/>
      <c r="J64" s="41"/>
      <c r="K64" s="41"/>
    </row>
    <row r="77" spans="11:15" ht="45.75" customHeight="1">
      <c r="K77" s="13"/>
      <c r="L77" s="13"/>
      <c r="M77" s="13"/>
      <c r="N77" s="13"/>
      <c r="O77" s="13"/>
    </row>
    <row r="78" spans="2:15" ht="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</sheetData>
  <sheetProtection/>
  <mergeCells count="18">
    <mergeCell ref="B1:J1"/>
    <mergeCell ref="J25:K25"/>
    <mergeCell ref="D29:D30"/>
    <mergeCell ref="D63:K64"/>
    <mergeCell ref="C5:C6"/>
    <mergeCell ref="B36:J36"/>
    <mergeCell ref="B41:J41"/>
    <mergeCell ref="B44:J44"/>
    <mergeCell ref="F5:F6"/>
    <mergeCell ref="B2:J3"/>
    <mergeCell ref="B43:K43"/>
    <mergeCell ref="B5:B6"/>
    <mergeCell ref="E5:E6"/>
    <mergeCell ref="J5:J6"/>
    <mergeCell ref="D5:D6"/>
    <mergeCell ref="G5:G6"/>
    <mergeCell ref="H5:H6"/>
    <mergeCell ref="I5:I6"/>
  </mergeCells>
  <printOptions horizontalCentered="1"/>
  <pageMargins left="0.4724409448818898" right="0.11811023622047245" top="0.31496062992125984" bottom="0.31496062992125984" header="0.1968503937007874" footer="0.1968503937007874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11.75390625" style="0" customWidth="1"/>
    <col min="2" max="2" width="10.875" style="0" customWidth="1"/>
    <col min="3" max="3" width="10.125" style="0" customWidth="1"/>
    <col min="4" max="4" width="8.375" style="0" customWidth="1"/>
    <col min="5" max="5" width="8.25390625" style="0" customWidth="1"/>
    <col min="6" max="6" width="8.125" style="0" customWidth="1"/>
    <col min="8" max="8" width="8.25390625" style="0" customWidth="1"/>
    <col min="9" max="9" width="7.375" style="0" customWidth="1"/>
    <col min="10" max="10" width="12.00390625" style="0" customWidth="1"/>
  </cols>
  <sheetData>
    <row r="1" ht="12.75">
      <c r="I1" s="4" t="s">
        <v>30</v>
      </c>
    </row>
    <row r="9" spans="2:5" ht="12.75">
      <c r="B9" s="25">
        <v>42064</v>
      </c>
      <c r="D9">
        <v>1044.849</v>
      </c>
      <c r="E9">
        <v>2562.012</v>
      </c>
    </row>
    <row r="35" spans="1:10" ht="12.75">
      <c r="A35" s="49" t="s">
        <v>31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.75">
      <c r="A36" s="50"/>
      <c r="B36" s="50"/>
      <c r="C36" s="50"/>
      <c r="D36" s="50"/>
      <c r="E36" s="50"/>
      <c r="F36" s="50"/>
      <c r="G36" s="50"/>
      <c r="H36" s="50"/>
      <c r="I36" s="50"/>
      <c r="J36" s="50"/>
    </row>
  </sheetData>
  <sheetProtection/>
  <mergeCells count="1">
    <mergeCell ref="A35:J36"/>
  </mergeCells>
  <printOptions/>
  <pageMargins left="0.35" right="0.26" top="0.34" bottom="0.36" header="0.22" footer="0.16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zoomScalePageLayoutView="0" workbookViewId="0" topLeftCell="A1">
      <selection activeCell="N22" sqref="N22"/>
    </sheetView>
  </sheetViews>
  <sheetFormatPr defaultColWidth="9.00390625" defaultRowHeight="12.75"/>
  <cols>
    <col min="2" max="2" width="16.375" style="0" customWidth="1"/>
    <col min="3" max="3" width="9.875" style="0" customWidth="1"/>
    <col min="9" max="9" width="9.625" style="0" bestFit="1" customWidth="1"/>
    <col min="13" max="13" width="12.75390625" style="0" customWidth="1"/>
    <col min="14" max="14" width="26.00390625" style="0" customWidth="1"/>
    <col min="15" max="15" width="16.00390625" style="0" customWidth="1"/>
    <col min="16" max="16" width="10.625" style="0" customWidth="1"/>
  </cols>
  <sheetData>
    <row r="1" spans="13:15" ht="24" customHeight="1">
      <c r="M1" s="51" t="s">
        <v>11</v>
      </c>
      <c r="N1" s="52"/>
      <c r="O1" s="52"/>
    </row>
    <row r="2" spans="2:16" ht="12.75">
      <c r="B2" s="53" t="s">
        <v>12</v>
      </c>
      <c r="C2" s="54"/>
      <c r="L2" s="15"/>
      <c r="M2" s="16" t="s">
        <v>13</v>
      </c>
      <c r="N2" s="16" t="s">
        <v>14</v>
      </c>
      <c r="O2" s="20" t="s">
        <v>10</v>
      </c>
      <c r="P2" s="14"/>
    </row>
    <row r="3" spans="2:16" ht="12.75">
      <c r="B3" s="21"/>
      <c r="C3" s="22"/>
      <c r="L3" s="15"/>
      <c r="M3" s="15" t="s">
        <v>15</v>
      </c>
      <c r="N3" s="31">
        <v>6896852189000</v>
      </c>
      <c r="O3" s="32">
        <f>N3/$N$11</f>
        <v>0.3814780229106092</v>
      </c>
      <c r="P3" s="32"/>
    </row>
    <row r="4" spans="2:16" ht="12.75">
      <c r="B4" s="21"/>
      <c r="C4" s="22"/>
      <c r="L4" s="15"/>
      <c r="M4" s="15" t="s">
        <v>4</v>
      </c>
      <c r="N4" s="31">
        <v>9794845279000</v>
      </c>
      <c r="O4" s="32">
        <f aca="true" t="shared" si="0" ref="O4:O9">N4/$N$11</f>
        <v>0.5417715371235187</v>
      </c>
      <c r="P4" s="32"/>
    </row>
    <row r="5" spans="2:16" ht="12.75">
      <c r="B5" s="21"/>
      <c r="C5" s="22"/>
      <c r="L5" s="15"/>
      <c r="M5" s="15" t="s">
        <v>5</v>
      </c>
      <c r="N5" s="31">
        <v>165992457750</v>
      </c>
      <c r="O5" s="32">
        <f t="shared" si="0"/>
        <v>0.009181358809101025</v>
      </c>
      <c r="P5" s="32"/>
    </row>
    <row r="6" spans="2:16" ht="12.75">
      <c r="B6" s="15" t="s">
        <v>18</v>
      </c>
      <c r="C6" s="34">
        <v>15759.85</v>
      </c>
      <c r="I6" s="12"/>
      <c r="K6" s="12"/>
      <c r="M6" t="s">
        <v>6</v>
      </c>
      <c r="N6" s="31">
        <v>80000000000</v>
      </c>
      <c r="O6" s="32">
        <f t="shared" si="0"/>
        <v>0.004424952282074889</v>
      </c>
      <c r="P6" s="32"/>
    </row>
    <row r="7" spans="2:17" ht="12.75">
      <c r="B7" s="15" t="s">
        <v>19</v>
      </c>
      <c r="C7" s="34">
        <v>15767.699</v>
      </c>
      <c r="F7" s="3"/>
      <c r="I7" s="12"/>
      <c r="K7" s="12"/>
      <c r="M7" t="s">
        <v>8</v>
      </c>
      <c r="N7" s="31">
        <v>94400000000</v>
      </c>
      <c r="O7" s="32">
        <f t="shared" si="0"/>
        <v>0.005221443692848368</v>
      </c>
      <c r="P7" s="32"/>
      <c r="Q7" s="12"/>
    </row>
    <row r="8" spans="2:17" ht="12.75">
      <c r="B8" s="15" t="s">
        <v>20</v>
      </c>
      <c r="C8" s="34">
        <v>15875.734</v>
      </c>
      <c r="F8" s="3"/>
      <c r="I8" s="12"/>
      <c r="K8" s="12"/>
      <c r="L8" s="15"/>
      <c r="M8" s="15" t="s">
        <v>17</v>
      </c>
      <c r="N8" s="31">
        <v>22150275000</v>
      </c>
      <c r="O8" s="32">
        <f t="shared" si="0"/>
        <v>0.0012251738738729544</v>
      </c>
      <c r="P8" s="32"/>
      <c r="Q8" s="12"/>
    </row>
    <row r="9" spans="2:17" ht="12.75">
      <c r="B9" s="15" t="s">
        <v>21</v>
      </c>
      <c r="C9" s="34">
        <v>15873.578</v>
      </c>
      <c r="F9" s="3"/>
      <c r="I9" s="12"/>
      <c r="K9" s="12"/>
      <c r="L9" s="15"/>
      <c r="M9" s="15" t="s">
        <v>16</v>
      </c>
      <c r="N9" s="31">
        <v>1025050806313.13</v>
      </c>
      <c r="O9" s="32">
        <f t="shared" si="0"/>
        <v>0.05669751130797486</v>
      </c>
      <c r="P9" s="32"/>
      <c r="Q9" s="12"/>
    </row>
    <row r="10" spans="2:15" ht="12.75">
      <c r="B10" s="15" t="s">
        <v>22</v>
      </c>
      <c r="C10" s="34">
        <v>15878.896</v>
      </c>
      <c r="O10" s="17"/>
    </row>
    <row r="11" spans="2:17" ht="12.75">
      <c r="B11" s="15" t="s">
        <v>23</v>
      </c>
      <c r="C11" s="34">
        <v>15887.659</v>
      </c>
      <c r="F11" s="4"/>
      <c r="I11" s="18"/>
      <c r="J11" s="3"/>
      <c r="K11" s="18"/>
      <c r="M11" t="s">
        <v>1</v>
      </c>
      <c r="N11" s="31">
        <f>SUM(N3:N9)</f>
        <v>18079291007063.13</v>
      </c>
      <c r="O11" s="32">
        <f>SUM(O3:O9)</f>
        <v>1</v>
      </c>
      <c r="Q11" s="12"/>
    </row>
    <row r="12" spans="2:3" ht="12.75">
      <c r="B12" s="15" t="s">
        <v>24</v>
      </c>
      <c r="C12" s="34">
        <v>15947.815</v>
      </c>
    </row>
    <row r="13" spans="2:14" ht="12.75">
      <c r="B13" s="15" t="s">
        <v>25</v>
      </c>
      <c r="C13" s="34">
        <v>15503.658</v>
      </c>
      <c r="N13" s="31"/>
    </row>
    <row r="14" spans="2:14" ht="12.75">
      <c r="B14" s="15" t="s">
        <v>26</v>
      </c>
      <c r="C14" s="34">
        <v>15500.208</v>
      </c>
      <c r="N14" s="31"/>
    </row>
    <row r="15" spans="2:14" ht="12.75">
      <c r="B15" s="15" t="s">
        <v>27</v>
      </c>
      <c r="C15" s="34">
        <v>15507</v>
      </c>
      <c r="N15" s="31"/>
    </row>
    <row r="16" spans="2:15" s="19" customFormat="1" ht="12.75">
      <c r="B16" s="15" t="s">
        <v>28</v>
      </c>
      <c r="C16" s="34">
        <v>15730.901</v>
      </c>
      <c r="M16" s="15"/>
      <c r="N16" s="31"/>
      <c r="O16" s="32"/>
    </row>
    <row r="17" spans="2:15" s="19" customFormat="1" ht="12.75">
      <c r="B17" s="15" t="s">
        <v>29</v>
      </c>
      <c r="C17" s="34">
        <v>16712.102</v>
      </c>
      <c r="M17" s="15"/>
      <c r="N17" s="31"/>
      <c r="O17" s="32"/>
    </row>
    <row r="18" spans="2:15" s="19" customFormat="1" ht="12.75">
      <c r="B18" s="15" t="s">
        <v>32</v>
      </c>
      <c r="C18" s="34">
        <v>18079.291</v>
      </c>
      <c r="M18" s="15"/>
      <c r="N18" s="31"/>
      <c r="O18" s="32"/>
    </row>
    <row r="19" spans="2:15" s="19" customFormat="1" ht="12.75">
      <c r="B19" s="15"/>
      <c r="C19" s="30"/>
      <c r="M19" s="15"/>
      <c r="N19" s="31"/>
      <c r="O19" s="32"/>
    </row>
    <row r="20" spans="2:15" s="19" customFormat="1" ht="12.75">
      <c r="B20" s="15"/>
      <c r="C20" s="30"/>
      <c r="M20" s="15"/>
      <c r="N20" s="31"/>
      <c r="O20" s="32"/>
    </row>
    <row r="21" spans="13:15" s="19" customFormat="1" ht="12.75">
      <c r="M21" s="15"/>
      <c r="N21" s="31"/>
      <c r="O21" s="32"/>
    </row>
    <row r="22" spans="13:15" s="19" customFormat="1" ht="12.75">
      <c r="M22" s="15"/>
      <c r="N22" s="31"/>
      <c r="O22" s="32"/>
    </row>
    <row r="23" spans="13:15" s="19" customFormat="1" ht="12.75">
      <c r="M23"/>
      <c r="N23" s="31"/>
      <c r="O23" s="17"/>
    </row>
    <row r="24" spans="13:15" s="19" customFormat="1" ht="12.75">
      <c r="M24"/>
      <c r="N24" s="31"/>
      <c r="O24" s="32"/>
    </row>
    <row r="25" spans="13:15" s="19" customFormat="1" ht="12.75">
      <c r="M25"/>
      <c r="N25"/>
      <c r="O25"/>
    </row>
    <row r="26" spans="13:15" s="19" customFormat="1" ht="12.75">
      <c r="M26"/>
      <c r="N26"/>
      <c r="O26"/>
    </row>
    <row r="27" s="19" customFormat="1" ht="12.75"/>
    <row r="31" ht="12.75">
      <c r="O31" s="5"/>
    </row>
    <row r="32" ht="12.75">
      <c r="O32" s="5"/>
    </row>
    <row r="33" ht="12.75">
      <c r="O33" s="5"/>
    </row>
    <row r="34" ht="12.75">
      <c r="O34" s="5"/>
    </row>
    <row r="35" ht="12.75">
      <c r="O35" s="5"/>
    </row>
    <row r="38" ht="12.75">
      <c r="B38" s="15"/>
    </row>
    <row r="39" ht="12.75">
      <c r="B39" s="15"/>
    </row>
    <row r="40" ht="12.75">
      <c r="B40" s="15"/>
    </row>
  </sheetData>
  <sheetProtection/>
  <mergeCells count="2">
    <mergeCell ref="M1:O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Inna.Bak@minfin.ru</dc:creator>
  <cp:keywords/>
  <dc:description/>
  <cp:lastModifiedBy>БАК ИННА ОЛЕГОВНА</cp:lastModifiedBy>
  <cp:lastPrinted>2022-04-05T13:48:07Z</cp:lastPrinted>
  <dcterms:created xsi:type="dcterms:W3CDTF">2011-12-06T05:35:39Z</dcterms:created>
  <dcterms:modified xsi:type="dcterms:W3CDTF">2023-01-10T11:02:19Z</dcterms:modified>
  <cp:category/>
  <cp:version/>
  <cp:contentType/>
  <cp:contentStatus/>
</cp:coreProperties>
</file>