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11970" firstSheet="4" activeTab="14"/>
  </bookViews>
  <sheets>
    <sheet name="2009 г." sheetId="1" r:id="rId1"/>
    <sheet name="2010 г." sheetId="2" r:id="rId2"/>
    <sheet name="2011 г." sheetId="3" r:id="rId3"/>
    <sheet name="2012 г." sheetId="4" r:id="rId4"/>
    <sheet name="2013 г." sheetId="5" r:id="rId5"/>
    <sheet name="2014 г." sheetId="6" r:id="rId6"/>
    <sheet name="2015 г." sheetId="7" r:id="rId7"/>
    <sheet name="2016 г." sheetId="8" r:id="rId8"/>
    <sheet name="2017 г." sheetId="9" r:id="rId9"/>
    <sheet name="2018 г." sheetId="10" r:id="rId10"/>
    <sheet name="2019 г." sheetId="11" r:id="rId11"/>
    <sheet name="2020 г." sheetId="12" r:id="rId12"/>
    <sheet name="2021 г." sheetId="13" r:id="rId13"/>
    <sheet name="2022 г." sheetId="14" r:id="rId14"/>
    <sheet name="2023 г." sheetId="15" r:id="rId15"/>
  </sheets>
  <definedNames>
    <definedName name="_xlnm.Print_Area" localSheetId="6">'2015 г.'!$A$1:$M$7</definedName>
    <definedName name="_xlnm.Print_Area" localSheetId="7">'2016 г.'!$A$1:$N$7</definedName>
    <definedName name="_xlnm.Print_Area" localSheetId="8">'2017 г.'!$A$1:$N$7</definedName>
  </definedNames>
  <calcPr fullCalcOnLoad="1"/>
</workbook>
</file>

<file path=xl/sharedStrings.xml><?xml version="1.0" encoding="utf-8"?>
<sst xmlns="http://schemas.openxmlformats.org/spreadsheetml/2006/main" count="210" uniqueCount="128">
  <si>
    <t>Объем государственного внутреннего долга Российской Федерации</t>
  </si>
  <si>
    <t>в том числе:</t>
  </si>
  <si>
    <t>государственные гарантии Российской Федерации в валюте Российской Федерации</t>
  </si>
  <si>
    <t>млрд. рублей</t>
  </si>
  <si>
    <t>Объем государственного внутреннего долга Российской Федерации - всего,</t>
  </si>
  <si>
    <t xml:space="preserve">по состоянию на                     </t>
  </si>
  <si>
    <t xml:space="preserve"> 01.01.2009</t>
  </si>
  <si>
    <t xml:space="preserve"> 01.02.2009</t>
  </si>
  <si>
    <t xml:space="preserve"> 01.03.2009</t>
  </si>
  <si>
    <t xml:space="preserve"> 01.04.2009</t>
  </si>
  <si>
    <t xml:space="preserve"> 01.05.2009</t>
  </si>
  <si>
    <t xml:space="preserve"> 01.06.2009</t>
  </si>
  <si>
    <t xml:space="preserve"> 01.07.2009</t>
  </si>
  <si>
    <t xml:space="preserve"> 01.08.2009</t>
  </si>
  <si>
    <t xml:space="preserve"> 01.09.2009</t>
  </si>
  <si>
    <t xml:space="preserve"> 01.10.2009</t>
  </si>
  <si>
    <t xml:space="preserve"> 01.11.2009</t>
  </si>
  <si>
    <t xml:space="preserve"> 01.12.2009</t>
  </si>
  <si>
    <t xml:space="preserve"> 01.01.2010</t>
  </si>
  <si>
    <t xml:space="preserve"> 01.02.2010</t>
  </si>
  <si>
    <t xml:space="preserve"> 01.03.2010</t>
  </si>
  <si>
    <t xml:space="preserve"> 01.04.2010</t>
  </si>
  <si>
    <t xml:space="preserve"> 01.05.2010</t>
  </si>
  <si>
    <t xml:space="preserve"> 01.06.2010</t>
  </si>
  <si>
    <t xml:space="preserve"> 01.07.2010</t>
  </si>
  <si>
    <t xml:space="preserve"> 01.08.2010</t>
  </si>
  <si>
    <t xml:space="preserve"> 01.09.2010</t>
  </si>
  <si>
    <t xml:space="preserve"> 01.10.2010</t>
  </si>
  <si>
    <t xml:space="preserve"> 01.11.2010</t>
  </si>
  <si>
    <t xml:space="preserve"> 01.12.2010</t>
  </si>
  <si>
    <t xml:space="preserve"> 01.01.2011</t>
  </si>
  <si>
    <t xml:space="preserve"> 01.02.2011</t>
  </si>
  <si>
    <t xml:space="preserve"> 01.03.2011</t>
  </si>
  <si>
    <t xml:space="preserve"> 01.04.2011</t>
  </si>
  <si>
    <t xml:space="preserve"> 01.05.2011</t>
  </si>
  <si>
    <t xml:space="preserve"> 01.06.2011</t>
  </si>
  <si>
    <t xml:space="preserve"> 01.07.2011</t>
  </si>
  <si>
    <t xml:space="preserve"> 01.08.2011</t>
  </si>
  <si>
    <t xml:space="preserve"> 01.09.2011</t>
  </si>
  <si>
    <t xml:space="preserve"> 01.10.2011</t>
  </si>
  <si>
    <t xml:space="preserve"> 01.11.2011</t>
  </si>
  <si>
    <t xml:space="preserve"> 01.12.2011</t>
  </si>
  <si>
    <t xml:space="preserve"> 01.01.2012</t>
  </si>
  <si>
    <t xml:space="preserve"> 01.02.2012</t>
  </si>
  <si>
    <t xml:space="preserve"> 01.03.2012</t>
  </si>
  <si>
    <t xml:space="preserve"> 01.04.2012</t>
  </si>
  <si>
    <t xml:space="preserve"> 01.05.2012</t>
  </si>
  <si>
    <t xml:space="preserve"> 01.06.2012</t>
  </si>
  <si>
    <t xml:space="preserve"> 01.07.2012</t>
  </si>
  <si>
    <t xml:space="preserve"> 01.08.2012</t>
  </si>
  <si>
    <t xml:space="preserve"> 01.09.2012</t>
  </si>
  <si>
    <t xml:space="preserve"> 01.10.2012</t>
  </si>
  <si>
    <t xml:space="preserve"> 01.01.2013</t>
  </si>
  <si>
    <t xml:space="preserve"> 01.02.2013</t>
  </si>
  <si>
    <t xml:space="preserve"> 01.03.2013</t>
  </si>
  <si>
    <t xml:space="preserve"> 01.04.2013</t>
  </si>
  <si>
    <t xml:space="preserve"> 01.05.2013</t>
  </si>
  <si>
    <t xml:space="preserve"> 01.06.2013</t>
  </si>
  <si>
    <t xml:space="preserve"> 01.07.2013</t>
  </si>
  <si>
    <t xml:space="preserve"> 01.08.2013</t>
  </si>
  <si>
    <t xml:space="preserve"> 01.09.2013</t>
  </si>
  <si>
    <t xml:space="preserve"> 01.10.2013</t>
  </si>
  <si>
    <t xml:space="preserve"> 01.11.2013</t>
  </si>
  <si>
    <t xml:space="preserve"> 01.12.2013</t>
  </si>
  <si>
    <t xml:space="preserve"> 01.01.2014</t>
  </si>
  <si>
    <t xml:space="preserve"> 01.02.2014</t>
  </si>
  <si>
    <t xml:space="preserve"> 01.01.2015</t>
  </si>
  <si>
    <t xml:space="preserve"> 01.02.2015</t>
  </si>
  <si>
    <t xml:space="preserve"> 01.03.2015</t>
  </si>
  <si>
    <t xml:space="preserve"> 01.04.2015</t>
  </si>
  <si>
    <t xml:space="preserve"> 01.05.2015</t>
  </si>
  <si>
    <t xml:space="preserve"> 01.06.2015</t>
  </si>
  <si>
    <t xml:space="preserve"> 01.07.2015</t>
  </si>
  <si>
    <t xml:space="preserve"> 01.08.2015</t>
  </si>
  <si>
    <t xml:space="preserve"> 01.09.2015</t>
  </si>
  <si>
    <t xml:space="preserve"> 01.10.2015</t>
  </si>
  <si>
    <t xml:space="preserve"> 01.11.2015</t>
  </si>
  <si>
    <t xml:space="preserve"> 01.11.2016</t>
  </si>
  <si>
    <t xml:space="preserve"> 01.12.2015</t>
  </si>
  <si>
    <t xml:space="preserve"> 01.01.2016</t>
  </si>
  <si>
    <t xml:space="preserve"> 01.02.2016</t>
  </si>
  <si>
    <t xml:space="preserve"> 01.03.2016</t>
  </si>
  <si>
    <t xml:space="preserve"> 01.04.2016</t>
  </si>
  <si>
    <t xml:space="preserve"> 01.05.2016</t>
  </si>
  <si>
    <t xml:space="preserve"> 01.06.2016</t>
  </si>
  <si>
    <t xml:space="preserve"> 01.07.2016</t>
  </si>
  <si>
    <t xml:space="preserve"> 01.08.2016</t>
  </si>
  <si>
    <t xml:space="preserve"> 01.09.2016</t>
  </si>
  <si>
    <t xml:space="preserve"> 01.10.2016</t>
  </si>
  <si>
    <t xml:space="preserve"> 01.12.2016</t>
  </si>
  <si>
    <t>Государственный внутренний долг Российской Федерации - всего,</t>
  </si>
  <si>
    <t xml:space="preserve"> 01.01.2017</t>
  </si>
  <si>
    <t xml:space="preserve"> 01.02.2017</t>
  </si>
  <si>
    <t xml:space="preserve"> 01.03.2017</t>
  </si>
  <si>
    <t xml:space="preserve"> 01.04.2017</t>
  </si>
  <si>
    <t xml:space="preserve"> 01.05.2017</t>
  </si>
  <si>
    <t xml:space="preserve"> 01.06.2017</t>
  </si>
  <si>
    <t xml:space="preserve"> 01.07.2017</t>
  </si>
  <si>
    <t xml:space="preserve"> 01.08.2017</t>
  </si>
  <si>
    <t xml:space="preserve"> 01.09.2017</t>
  </si>
  <si>
    <t xml:space="preserve"> 01.10.2017</t>
  </si>
  <si>
    <t xml:space="preserve"> 01.11.2017</t>
  </si>
  <si>
    <t xml:space="preserve"> 01.12.2017</t>
  </si>
  <si>
    <t xml:space="preserve"> 01.01.2018</t>
  </si>
  <si>
    <t xml:space="preserve"> 01.02.2018</t>
  </si>
  <si>
    <t xml:space="preserve"> 01.03.2018</t>
  </si>
  <si>
    <t xml:space="preserve"> 01.04.2018</t>
  </si>
  <si>
    <t xml:space="preserve"> 01.05.2018</t>
  </si>
  <si>
    <t xml:space="preserve"> 01.06.2018</t>
  </si>
  <si>
    <t xml:space="preserve"> 01.07.2018</t>
  </si>
  <si>
    <t xml:space="preserve"> 01.08.2018</t>
  </si>
  <si>
    <t xml:space="preserve"> 01.09.2018</t>
  </si>
  <si>
    <t xml:space="preserve"> 01.10.2018</t>
  </si>
  <si>
    <t xml:space="preserve"> 01.11.2018</t>
  </si>
  <si>
    <t xml:space="preserve"> 01.12.2018</t>
  </si>
  <si>
    <t xml:space="preserve"> 01.01.2019</t>
  </si>
  <si>
    <t xml:space="preserve"> 01.02.2019</t>
  </si>
  <si>
    <t xml:space="preserve"> 01.03.2019</t>
  </si>
  <si>
    <t xml:space="preserve"> 01.04.2019</t>
  </si>
  <si>
    <t xml:space="preserve"> 01.05.2019</t>
  </si>
  <si>
    <t xml:space="preserve"> 01.06.2019</t>
  </si>
  <si>
    <t xml:space="preserve"> 01.07.2019</t>
  </si>
  <si>
    <t xml:space="preserve"> 01.08.2019</t>
  </si>
  <si>
    <t xml:space="preserve"> 01.09.2019</t>
  </si>
  <si>
    <t xml:space="preserve"> 01.10.2019</t>
  </si>
  <si>
    <t xml:space="preserve"> 01.11.2019</t>
  </si>
  <si>
    <t xml:space="preserve"> 01.12.2019</t>
  </si>
  <si>
    <t>млрд рублей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</si>
</sst>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\ &quot;р.&quot;;\-#,##0\ &quot;р.&quot;"/>
    <numFmt numFmtId="167" formatCode="#,##0\ &quot;р.&quot;;[Red]\-#,##0\ &quot;р.&quot;"/>
    <numFmt numFmtId="168" formatCode="#,##0.00\ &quot;р.&quot;;\-#,##0.00\ &quot;р.&quot;"/>
    <numFmt numFmtId="169" formatCode="#,##0.00\ &quot;р.&quot;;[Red]\-#,##0.00\ &quot;р.&quot;"/>
    <numFmt numFmtId="170" formatCode="_-* #,##0\ &quot;р.&quot;_-;\-* #,##0\ &quot;р.&quot;_-;_-* &quot;-&quot;\ &quot;р.&quot;_-;_-@_-"/>
    <numFmt numFmtId="171" formatCode="_-* #,##0.00\ &quot;р.&quot;_-;\-* #,##0.00\ &quot;р.&quot;_-;_-* &quot;-&quot;??\ &quot;р.&quot;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"/>
    <numFmt numFmtId="181" formatCode="0.000"/>
    <numFmt numFmtId="182" formatCode="0.0"/>
    <numFmt numFmtId="183" formatCode="#,##0.000"/>
    <numFmt numFmtId="184" formatCode="0.0000"/>
    <numFmt numFmtId="185" formatCode="0.00000"/>
    <numFmt numFmtId="186" formatCode="0.000000"/>
    <numFmt numFmtId="187" formatCode="mmm/yyyy"/>
    <numFmt numFmtId="188" formatCode="_-* #,##0.0_р_._-;\-* #,##0.0_р_._-;_-* &quot;-&quot;?_р_._-;_-@_-"/>
    <numFmt numFmtId="189" formatCode="#,##0.0000"/>
    <numFmt numFmtId="190" formatCode="#,##0.00000"/>
    <numFmt numFmtId="191" formatCode="#,##0.000000"/>
    <numFmt numFmtId="192" formatCode="#,##0.0000000"/>
    <numFmt numFmtId="193" formatCode="#,##0.00000000"/>
    <numFmt numFmtId="194" formatCode="#,##0.000000000"/>
    <numFmt numFmtId="195" formatCode="#,##0.0000000000"/>
  </numFmts>
  <fonts count="43">
    <font>
      <sz val="10"/>
      <name val="Arial Cyr"/>
      <family val="0"/>
    </font>
    <font>
      <b/>
      <i/>
      <sz val="16"/>
      <name val="Times New Roman Cyr"/>
      <family val="1"/>
    </font>
    <font>
      <sz val="16"/>
      <name val="Arial Cyr"/>
      <family val="2"/>
    </font>
    <font>
      <sz val="10"/>
      <name val="Times New Roman CYR"/>
      <family val="1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  <font>
      <sz val="8"/>
      <name val="Arial Cyr"/>
      <family val="2"/>
    </font>
    <font>
      <sz val="8"/>
      <name val="Times New Roman Cyr"/>
      <family val="1"/>
    </font>
    <font>
      <b/>
      <sz val="8"/>
      <name val="Times New Roman Cyr"/>
      <family val="1"/>
    </font>
    <font>
      <sz val="8"/>
      <color indexed="8"/>
      <name val="Calibri"/>
      <family val="2"/>
    </font>
    <font>
      <sz val="8"/>
      <color indexed="9"/>
      <name val="Calibri"/>
      <family val="2"/>
    </font>
    <font>
      <sz val="8"/>
      <color indexed="62"/>
      <name val="Calibri"/>
      <family val="2"/>
    </font>
    <font>
      <b/>
      <sz val="8"/>
      <color indexed="63"/>
      <name val="Calibri"/>
      <family val="2"/>
    </font>
    <font>
      <b/>
      <sz val="8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8"/>
      <color indexed="8"/>
      <name val="Calibri"/>
      <family val="2"/>
    </font>
    <font>
      <b/>
      <sz val="8"/>
      <color indexed="9"/>
      <name val="Calibri"/>
      <family val="2"/>
    </font>
    <font>
      <b/>
      <sz val="18"/>
      <color indexed="56"/>
      <name val="Cambria"/>
      <family val="2"/>
    </font>
    <font>
      <sz val="8"/>
      <color indexed="60"/>
      <name val="Calibri"/>
      <family val="2"/>
    </font>
    <font>
      <sz val="8"/>
      <color indexed="20"/>
      <name val="Calibri"/>
      <family val="2"/>
    </font>
    <font>
      <i/>
      <sz val="8"/>
      <color indexed="23"/>
      <name val="Calibri"/>
      <family val="2"/>
    </font>
    <font>
      <sz val="8"/>
      <color indexed="52"/>
      <name val="Calibri"/>
      <family val="2"/>
    </font>
    <font>
      <sz val="8"/>
      <color indexed="10"/>
      <name val="Calibri"/>
      <family val="2"/>
    </font>
    <font>
      <sz val="8"/>
      <color indexed="17"/>
      <name val="Calibri"/>
      <family val="2"/>
    </font>
    <font>
      <sz val="8"/>
      <color theme="1"/>
      <name val="Calibri"/>
      <family val="2"/>
    </font>
    <font>
      <sz val="8"/>
      <color theme="0"/>
      <name val="Calibri"/>
      <family val="2"/>
    </font>
    <font>
      <sz val="8"/>
      <color rgb="FF3F3F76"/>
      <name val="Calibri"/>
      <family val="2"/>
    </font>
    <font>
      <b/>
      <sz val="8"/>
      <color rgb="FF3F3F3F"/>
      <name val="Calibri"/>
      <family val="2"/>
    </font>
    <font>
      <b/>
      <sz val="8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8"/>
      <color theme="1"/>
      <name val="Calibri"/>
      <family val="2"/>
    </font>
    <font>
      <b/>
      <sz val="8"/>
      <color theme="0"/>
      <name val="Calibri"/>
      <family val="2"/>
    </font>
    <font>
      <b/>
      <sz val="18"/>
      <color theme="3"/>
      <name val="Cambria"/>
      <family val="2"/>
    </font>
    <font>
      <sz val="8"/>
      <color rgb="FF9C6500"/>
      <name val="Calibri"/>
      <family val="2"/>
    </font>
    <font>
      <sz val="8"/>
      <color rgb="FF9C0006"/>
      <name val="Calibri"/>
      <family val="2"/>
    </font>
    <font>
      <i/>
      <sz val="8"/>
      <color rgb="FF7F7F7F"/>
      <name val="Calibri"/>
      <family val="2"/>
    </font>
    <font>
      <sz val="8"/>
      <color rgb="FFFA7D00"/>
      <name val="Calibri"/>
      <family val="2"/>
    </font>
    <font>
      <sz val="8"/>
      <color rgb="FFFF0000"/>
      <name val="Calibri"/>
      <family val="2"/>
    </font>
    <font>
      <sz val="8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3">
    <xf numFmtId="0" fontId="0" fillId="0" borderId="0" xfId="0" applyAlignment="1">
      <alignment/>
    </xf>
    <xf numFmtId="183" fontId="8" fillId="0" borderId="10" xfId="0" applyNumberFormat="1" applyFont="1" applyFill="1" applyBorder="1" applyAlignment="1">
      <alignment/>
    </xf>
    <xf numFmtId="183" fontId="7" fillId="0" borderId="11" xfId="0" applyNumberFormat="1" applyFont="1" applyFill="1" applyBorder="1" applyAlignment="1">
      <alignment/>
    </xf>
    <xf numFmtId="183" fontId="7" fillId="0" borderId="12" xfId="0" applyNumberFormat="1" applyFont="1" applyFill="1" applyBorder="1" applyAlignment="1">
      <alignment/>
    </xf>
    <xf numFmtId="183" fontId="8" fillId="0" borderId="13" xfId="0" applyNumberFormat="1" applyFont="1" applyFill="1" applyBorder="1" applyAlignment="1">
      <alignment/>
    </xf>
    <xf numFmtId="4" fontId="7" fillId="0" borderId="14" xfId="0" applyNumberFormat="1" applyFont="1" applyFill="1" applyBorder="1" applyAlignment="1">
      <alignment/>
    </xf>
    <xf numFmtId="183" fontId="7" fillId="0" borderId="15" xfId="0" applyNumberFormat="1" applyFont="1" applyFill="1" applyBorder="1" applyAlignment="1">
      <alignment/>
    </xf>
    <xf numFmtId="0" fontId="6" fillId="0" borderId="16" xfId="0" applyFont="1" applyBorder="1" applyAlignment="1">
      <alignment horizontal="center"/>
    </xf>
    <xf numFmtId="14" fontId="6" fillId="0" borderId="16" xfId="0" applyNumberFormat="1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183" fontId="8" fillId="0" borderId="18" xfId="0" applyNumberFormat="1" applyFont="1" applyFill="1" applyBorder="1" applyAlignment="1">
      <alignment/>
    </xf>
    <xf numFmtId="4" fontId="7" fillId="0" borderId="19" xfId="0" applyNumberFormat="1" applyFont="1" applyFill="1" applyBorder="1" applyAlignment="1">
      <alignment/>
    </xf>
    <xf numFmtId="0" fontId="3" fillId="0" borderId="19" xfId="0" applyFont="1" applyFill="1" applyBorder="1" applyAlignment="1">
      <alignment/>
    </xf>
    <xf numFmtId="49" fontId="3" fillId="0" borderId="0" xfId="0" applyNumberFormat="1" applyFont="1" applyBorder="1" applyAlignment="1">
      <alignment horizontal="right" wrapText="1"/>
    </xf>
    <xf numFmtId="14" fontId="6" fillId="0" borderId="17" xfId="0" applyNumberFormat="1" applyFont="1" applyBorder="1" applyAlignment="1">
      <alignment horizontal="center"/>
    </xf>
    <xf numFmtId="4" fontId="7" fillId="0" borderId="20" xfId="0" applyNumberFormat="1" applyFont="1" applyFill="1" applyBorder="1" applyAlignment="1">
      <alignment/>
    </xf>
    <xf numFmtId="183" fontId="8" fillId="0" borderId="12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7" fillId="0" borderId="17" xfId="0" applyFont="1" applyBorder="1" applyAlignment="1">
      <alignment horizontal="center"/>
    </xf>
    <xf numFmtId="183" fontId="3" fillId="0" borderId="0" xfId="0" applyNumberFormat="1" applyFont="1" applyAlignment="1">
      <alignment/>
    </xf>
    <xf numFmtId="183" fontId="0" fillId="0" borderId="0" xfId="0" applyNumberFormat="1" applyAlignment="1">
      <alignment/>
    </xf>
    <xf numFmtId="14" fontId="7" fillId="0" borderId="17" xfId="0" applyNumberFormat="1" applyFont="1" applyBorder="1" applyAlignment="1">
      <alignment horizontal="center"/>
    </xf>
    <xf numFmtId="183" fontId="8" fillId="0" borderId="0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Border="1" applyAlignment="1">
      <alignment/>
    </xf>
    <xf numFmtId="4" fontId="8" fillId="0" borderId="0" xfId="0" applyNumberFormat="1" applyFont="1" applyFill="1" applyBorder="1" applyAlignment="1">
      <alignment/>
    </xf>
    <xf numFmtId="4" fontId="3" fillId="0" borderId="0" xfId="0" applyNumberFormat="1" applyFont="1" applyFill="1" applyBorder="1" applyAlignment="1">
      <alignment/>
    </xf>
    <xf numFmtId="4" fontId="0" fillId="0" borderId="0" xfId="0" applyNumberFormat="1" applyBorder="1" applyAlignment="1">
      <alignment/>
    </xf>
    <xf numFmtId="49" fontId="1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wrapText="1"/>
    </xf>
    <xf numFmtId="49" fontId="3" fillId="0" borderId="21" xfId="0" applyNumberFormat="1" applyFont="1" applyBorder="1" applyAlignment="1">
      <alignment horizontal="right" vertical="center" wrapText="1"/>
    </xf>
    <xf numFmtId="0" fontId="7" fillId="0" borderId="22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7" fillId="0" borderId="23" xfId="0" applyFont="1" applyBorder="1" applyAlignment="1">
      <alignment horizontal="left" vertical="center" wrapText="1"/>
    </xf>
    <xf numFmtId="0" fontId="6" fillId="0" borderId="16" xfId="0" applyFont="1" applyBorder="1" applyAlignment="1">
      <alignment vertical="center" wrapText="1"/>
    </xf>
    <xf numFmtId="49" fontId="7" fillId="0" borderId="24" xfId="0" applyNumberFormat="1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left" vertical="center" wrapText="1"/>
    </xf>
    <xf numFmtId="0" fontId="6" fillId="0" borderId="14" xfId="0" applyFont="1" applyBorder="1" applyAlignment="1">
      <alignment vertical="center" wrapText="1"/>
    </xf>
    <xf numFmtId="3" fontId="7" fillId="0" borderId="27" xfId="0" applyNumberFormat="1" applyFont="1" applyFill="1" applyBorder="1" applyAlignment="1">
      <alignment horizontal="center" vertical="center" wrapText="1"/>
    </xf>
    <xf numFmtId="3" fontId="7" fillId="0" borderId="28" xfId="0" applyNumberFormat="1" applyFont="1" applyFill="1" applyBorder="1" applyAlignment="1">
      <alignment horizontal="center" vertical="center" wrapText="1"/>
    </xf>
    <xf numFmtId="3" fontId="7" fillId="0" borderId="29" xfId="0" applyNumberFormat="1" applyFont="1" applyFill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0" fillId="0" borderId="29" xfId="0" applyBorder="1" applyAlignment="1">
      <alignment/>
    </xf>
    <xf numFmtId="49" fontId="3" fillId="0" borderId="0" xfId="0" applyNumberFormat="1" applyFont="1" applyBorder="1" applyAlignment="1">
      <alignment horizontal="right" vertical="center" wrapText="1"/>
    </xf>
    <xf numFmtId="0" fontId="0" fillId="0" borderId="0" xfId="0" applyAlignment="1">
      <alignment/>
    </xf>
    <xf numFmtId="49" fontId="3" fillId="0" borderId="21" xfId="0" applyNumberFormat="1" applyFont="1" applyBorder="1" applyAlignment="1">
      <alignment horizontal="right" wrapText="1"/>
    </xf>
    <xf numFmtId="49" fontId="3" fillId="0" borderId="0" xfId="0" applyNumberFormat="1" applyFont="1" applyBorder="1" applyAlignment="1">
      <alignment horizontal="right" wrapText="1"/>
    </xf>
    <xf numFmtId="0" fontId="0" fillId="0" borderId="28" xfId="0" applyBorder="1" applyAlignment="1">
      <alignment/>
    </xf>
    <xf numFmtId="0" fontId="7" fillId="0" borderId="16" xfId="0" applyFont="1" applyBorder="1" applyAlignment="1">
      <alignment vertical="center" wrapText="1"/>
    </xf>
    <xf numFmtId="49" fontId="1" fillId="0" borderId="0" xfId="0" applyNumberFormat="1" applyFont="1" applyFill="1" applyAlignment="1">
      <alignment horizontal="left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left" vertical="center" wrapText="1"/>
    </xf>
    <xf numFmtId="0" fontId="7" fillId="0" borderId="14" xfId="0" applyFont="1" applyBorder="1" applyAlignment="1">
      <alignment vertical="center" wrapText="1"/>
    </xf>
    <xf numFmtId="3" fontId="7" fillId="0" borderId="27" xfId="0" applyNumberFormat="1" applyFont="1" applyFill="1" applyBorder="1" applyAlignment="1">
      <alignment horizontal="left" vertical="center" wrapText="1"/>
    </xf>
    <xf numFmtId="3" fontId="7" fillId="0" borderId="28" xfId="0" applyNumberFormat="1" applyFont="1" applyFill="1" applyBorder="1" applyAlignment="1">
      <alignment horizontal="left" vertical="center" wrapText="1"/>
    </xf>
    <xf numFmtId="3" fontId="7" fillId="0" borderId="29" xfId="0" applyNumberFormat="1" applyFont="1" applyFill="1" applyBorder="1" applyAlignment="1">
      <alignment horizontal="left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"/>
  <sheetViews>
    <sheetView zoomScalePageLayoutView="0" workbookViewId="0" topLeftCell="A1">
      <selection activeCell="N8" sqref="N8"/>
    </sheetView>
  </sheetViews>
  <sheetFormatPr defaultColWidth="9.00390625" defaultRowHeight="12.75"/>
  <cols>
    <col min="2" max="2" width="31.00390625" style="0" customWidth="1"/>
    <col min="3" max="14" width="9.75390625" style="0" customWidth="1"/>
  </cols>
  <sheetData>
    <row r="1" spans="1:14" ht="38.25" customHeight="1">
      <c r="A1" s="30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</row>
    <row r="2" spans="1:14" ht="23.25" customHeight="1" thickBot="1">
      <c r="A2" s="32" t="s">
        <v>3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</row>
    <row r="3" spans="1:14" ht="12.75" customHeight="1" thickBot="1">
      <c r="A3" s="37"/>
      <c r="B3" s="38"/>
      <c r="C3" s="43" t="s">
        <v>5</v>
      </c>
      <c r="D3" s="44"/>
      <c r="E3" s="44"/>
      <c r="F3" s="44"/>
      <c r="G3" s="44"/>
      <c r="H3" s="44"/>
      <c r="I3" s="44"/>
      <c r="J3" s="44"/>
      <c r="K3" s="44"/>
      <c r="L3" s="44"/>
      <c r="M3" s="44"/>
      <c r="N3" s="45"/>
    </row>
    <row r="4" spans="1:14" ht="18.75" customHeight="1" thickBot="1">
      <c r="A4" s="39"/>
      <c r="B4" s="40"/>
      <c r="C4" s="7" t="s">
        <v>6</v>
      </c>
      <c r="D4" s="7" t="s">
        <v>7</v>
      </c>
      <c r="E4" s="7" t="s">
        <v>8</v>
      </c>
      <c r="F4" s="7" t="s">
        <v>9</v>
      </c>
      <c r="G4" s="7" t="s">
        <v>10</v>
      </c>
      <c r="H4" s="7" t="s">
        <v>11</v>
      </c>
      <c r="I4" s="7" t="s">
        <v>12</v>
      </c>
      <c r="J4" s="7" t="s">
        <v>13</v>
      </c>
      <c r="K4" s="7" t="s">
        <v>14</v>
      </c>
      <c r="L4" s="7" t="s">
        <v>15</v>
      </c>
      <c r="M4" s="7" t="s">
        <v>16</v>
      </c>
      <c r="N4" s="7" t="s">
        <v>17</v>
      </c>
    </row>
    <row r="5" spans="1:14" ht="24" customHeight="1">
      <c r="A5" s="33" t="s">
        <v>4</v>
      </c>
      <c r="B5" s="34"/>
      <c r="C5" s="4">
        <v>1499.824</v>
      </c>
      <c r="D5" s="1">
        <v>1501.615</v>
      </c>
      <c r="E5" s="1">
        <v>1491.532</v>
      </c>
      <c r="F5" s="1">
        <v>1475.152</v>
      </c>
      <c r="G5" s="1">
        <v>1446.365</v>
      </c>
      <c r="H5" s="1">
        <v>1449.342</v>
      </c>
      <c r="I5" s="1">
        <v>1529.309</v>
      </c>
      <c r="J5" s="1">
        <v>1588.752</v>
      </c>
      <c r="K5" s="1">
        <v>1647.476</v>
      </c>
      <c r="L5" s="1">
        <v>1763.268</v>
      </c>
      <c r="M5" s="1">
        <v>1863.937</v>
      </c>
      <c r="N5" s="1">
        <v>1962.41</v>
      </c>
    </row>
    <row r="6" spans="1:14" ht="12.75">
      <c r="A6" s="41" t="s">
        <v>1</v>
      </c>
      <c r="B6" s="42"/>
      <c r="C6" s="5"/>
      <c r="D6" s="2"/>
      <c r="E6" s="2"/>
      <c r="F6" s="2"/>
      <c r="G6" s="2"/>
      <c r="H6" s="2"/>
      <c r="I6" s="2"/>
      <c r="J6" s="2"/>
      <c r="K6" s="2"/>
      <c r="L6" s="2"/>
      <c r="M6" s="2"/>
      <c r="N6" s="2"/>
    </row>
    <row r="7" spans="1:14" ht="27" customHeight="1" thickBot="1">
      <c r="A7" s="35" t="s">
        <v>2</v>
      </c>
      <c r="B7" s="36"/>
      <c r="C7" s="6">
        <v>72.487</v>
      </c>
      <c r="D7" s="3">
        <v>72.45</v>
      </c>
      <c r="E7" s="3">
        <v>72.367</v>
      </c>
      <c r="F7" s="3">
        <v>71.849</v>
      </c>
      <c r="G7" s="3">
        <v>71.138</v>
      </c>
      <c r="H7" s="3">
        <v>70.701</v>
      </c>
      <c r="I7" s="3">
        <v>70.691</v>
      </c>
      <c r="J7" s="3">
        <v>70.67</v>
      </c>
      <c r="K7" s="3">
        <v>78.043</v>
      </c>
      <c r="L7" s="3">
        <v>80.934</v>
      </c>
      <c r="M7" s="3">
        <v>117.49</v>
      </c>
      <c r="N7" s="3">
        <v>139.84</v>
      </c>
    </row>
  </sheetData>
  <sheetProtection/>
  <mergeCells count="7">
    <mergeCell ref="A1:N1"/>
    <mergeCell ref="A2:N2"/>
    <mergeCell ref="A5:B5"/>
    <mergeCell ref="A7:B7"/>
    <mergeCell ref="A3:B4"/>
    <mergeCell ref="A6:B6"/>
    <mergeCell ref="C3:N3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"/>
  <sheetViews>
    <sheetView zoomScalePageLayoutView="0" workbookViewId="0" topLeftCell="A1">
      <selection activeCell="D5" sqref="D5:N7"/>
    </sheetView>
  </sheetViews>
  <sheetFormatPr defaultColWidth="9.00390625" defaultRowHeight="12.75"/>
  <cols>
    <col min="2" max="2" width="46.25390625" style="0" customWidth="1"/>
    <col min="3" max="14" width="15.25390625" style="0" customWidth="1"/>
  </cols>
  <sheetData>
    <row r="1" spans="1:14" ht="48" customHeight="1">
      <c r="A1" s="54" t="s">
        <v>0</v>
      </c>
      <c r="B1" s="54"/>
      <c r="C1" s="54"/>
      <c r="D1" s="54"/>
      <c r="E1" s="54"/>
      <c r="F1" s="54"/>
      <c r="G1" s="17"/>
      <c r="H1" s="17"/>
      <c r="I1" s="17"/>
      <c r="J1" s="17"/>
      <c r="K1" s="17"/>
      <c r="L1" s="17"/>
      <c r="M1" s="17"/>
      <c r="N1" s="17"/>
    </row>
    <row r="2" spans="1:14" ht="13.5" thickBot="1">
      <c r="A2" s="50"/>
      <c r="B2" s="50"/>
      <c r="C2" s="51"/>
      <c r="D2" s="17"/>
      <c r="E2" s="17"/>
      <c r="F2" s="17"/>
      <c r="G2" s="17"/>
      <c r="H2" s="17"/>
      <c r="I2" s="17"/>
      <c r="J2" s="17"/>
      <c r="K2" s="17"/>
      <c r="L2" s="17"/>
      <c r="M2" s="17"/>
      <c r="N2" s="18" t="s">
        <v>3</v>
      </c>
    </row>
    <row r="3" spans="1:14" ht="13.5" thickBot="1">
      <c r="A3" s="37"/>
      <c r="B3" s="55"/>
      <c r="C3" s="43" t="s">
        <v>5</v>
      </c>
      <c r="D3" s="44"/>
      <c r="E3" s="44"/>
      <c r="F3" s="44"/>
      <c r="G3" s="44"/>
      <c r="H3" s="44"/>
      <c r="I3" s="44"/>
      <c r="J3" s="44"/>
      <c r="K3" s="44"/>
      <c r="L3" s="44"/>
      <c r="M3" s="44"/>
      <c r="N3" s="45"/>
    </row>
    <row r="4" spans="1:14" ht="13.5" thickBot="1">
      <c r="A4" s="56"/>
      <c r="B4" s="57"/>
      <c r="C4" s="19" t="s">
        <v>103</v>
      </c>
      <c r="D4" s="19" t="s">
        <v>104</v>
      </c>
      <c r="E4" s="19" t="s">
        <v>105</v>
      </c>
      <c r="F4" s="19" t="s">
        <v>106</v>
      </c>
      <c r="G4" s="19" t="s">
        <v>107</v>
      </c>
      <c r="H4" s="19" t="s">
        <v>108</v>
      </c>
      <c r="I4" s="19" t="s">
        <v>109</v>
      </c>
      <c r="J4" s="19" t="s">
        <v>110</v>
      </c>
      <c r="K4" s="19" t="s">
        <v>111</v>
      </c>
      <c r="L4" s="19" t="s">
        <v>112</v>
      </c>
      <c r="M4" s="19" t="s">
        <v>113</v>
      </c>
      <c r="N4" s="19" t="s">
        <v>114</v>
      </c>
    </row>
    <row r="5" spans="1:14" ht="28.5" customHeight="1">
      <c r="A5" s="33" t="s">
        <v>90</v>
      </c>
      <c r="B5" s="58"/>
      <c r="C5" s="10">
        <f>7247.124+C7</f>
        <v>8689.639</v>
      </c>
      <c r="D5" s="10">
        <v>8660.537</v>
      </c>
      <c r="E5" s="10">
        <v>8778.0903</v>
      </c>
      <c r="F5" s="10">
        <v>8675.751</v>
      </c>
      <c r="G5" s="10">
        <v>8733.564</v>
      </c>
      <c r="H5" s="10">
        <v>8821.659</v>
      </c>
      <c r="I5" s="10">
        <v>8898.644</v>
      </c>
      <c r="J5" s="10">
        <v>9043.77</v>
      </c>
      <c r="K5" s="10">
        <v>9047.151</v>
      </c>
      <c r="L5" s="10">
        <v>9043.279</v>
      </c>
      <c r="M5" s="10">
        <v>9094.735</v>
      </c>
      <c r="N5" s="10">
        <v>9137.513</v>
      </c>
    </row>
    <row r="6" spans="1:14" ht="21.75" customHeight="1">
      <c r="A6" s="41" t="s">
        <v>1</v>
      </c>
      <c r="B6" s="59"/>
      <c r="C6" s="15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</row>
    <row r="7" spans="1:14" ht="22.5" customHeight="1" thickBot="1">
      <c r="A7" s="35" t="s">
        <v>2</v>
      </c>
      <c r="B7" s="53"/>
      <c r="C7" s="16">
        <v>1442.515</v>
      </c>
      <c r="D7" s="16">
        <v>1459.372473</v>
      </c>
      <c r="E7" s="16">
        <v>1462.551</v>
      </c>
      <c r="F7" s="16">
        <v>1456.898</v>
      </c>
      <c r="G7" s="16">
        <v>1448.768</v>
      </c>
      <c r="H7" s="16">
        <v>1453.277</v>
      </c>
      <c r="I7" s="16">
        <v>1455.659</v>
      </c>
      <c r="J7" s="16">
        <v>1453.181</v>
      </c>
      <c r="K7" s="16">
        <v>1452.978</v>
      </c>
      <c r="L7" s="16">
        <v>1446.605</v>
      </c>
      <c r="M7" s="16">
        <v>1442.934</v>
      </c>
      <c r="N7" s="16">
        <v>1433.25</v>
      </c>
    </row>
    <row r="8" spans="8:10" ht="12.75">
      <c r="H8" s="21"/>
      <c r="I8" s="21"/>
      <c r="J8" s="21"/>
    </row>
  </sheetData>
  <sheetProtection/>
  <mergeCells count="7">
    <mergeCell ref="A7:B7"/>
    <mergeCell ref="A1:F1"/>
    <mergeCell ref="A2:C2"/>
    <mergeCell ref="A3:B4"/>
    <mergeCell ref="C3:N3"/>
    <mergeCell ref="A5:B5"/>
    <mergeCell ref="A6:B6"/>
  </mergeCells>
  <printOptions/>
  <pageMargins left="0.7" right="0.7" top="0.75" bottom="0.75" header="0.3" footer="0.3"/>
  <pageSetup fitToHeight="1" fitToWidth="1" horizontalDpi="600" verticalDpi="600" orientation="landscape" paperSize="9" scale="56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"/>
  <sheetViews>
    <sheetView zoomScalePageLayoutView="0" workbookViewId="0" topLeftCell="B1">
      <selection activeCell="P11" sqref="P11"/>
    </sheetView>
  </sheetViews>
  <sheetFormatPr defaultColWidth="9.00390625" defaultRowHeight="12.75"/>
  <cols>
    <col min="1" max="1" width="48.75390625" style="0" customWidth="1"/>
    <col min="2" max="2" width="9.375" style="0" customWidth="1"/>
    <col min="3" max="14" width="15.125" style="0" customWidth="1"/>
  </cols>
  <sheetData>
    <row r="1" spans="1:14" ht="48" customHeight="1">
      <c r="A1" s="54" t="s">
        <v>0</v>
      </c>
      <c r="B1" s="54"/>
      <c r="C1" s="54"/>
      <c r="D1" s="54"/>
      <c r="E1" s="54"/>
      <c r="F1" s="54"/>
      <c r="G1" s="17"/>
      <c r="H1" s="17"/>
      <c r="I1" s="17"/>
      <c r="J1" s="17"/>
      <c r="K1" s="17"/>
      <c r="L1" s="17"/>
      <c r="M1" s="17"/>
      <c r="N1" s="17"/>
    </row>
    <row r="2" spans="1:14" ht="13.5" thickBot="1">
      <c r="A2" s="50"/>
      <c r="B2" s="50"/>
      <c r="C2" s="51"/>
      <c r="D2" s="17"/>
      <c r="E2" s="17"/>
      <c r="F2" s="17"/>
      <c r="G2" s="17"/>
      <c r="H2" s="17"/>
      <c r="I2" s="17"/>
      <c r="J2" s="17"/>
      <c r="K2" s="17"/>
      <c r="L2" s="17"/>
      <c r="M2" s="17"/>
      <c r="N2" s="18" t="s">
        <v>3</v>
      </c>
    </row>
    <row r="3" spans="1:14" ht="13.5" thickBot="1">
      <c r="A3" s="37"/>
      <c r="B3" s="55"/>
      <c r="C3" s="43" t="s">
        <v>5</v>
      </c>
      <c r="D3" s="44"/>
      <c r="E3" s="44"/>
      <c r="F3" s="44"/>
      <c r="G3" s="44"/>
      <c r="H3" s="44"/>
      <c r="I3" s="44"/>
      <c r="J3" s="44"/>
      <c r="K3" s="44"/>
      <c r="L3" s="44"/>
      <c r="M3" s="44"/>
      <c r="N3" s="45"/>
    </row>
    <row r="4" spans="1:14" ht="13.5" thickBot="1">
      <c r="A4" s="56"/>
      <c r="B4" s="57"/>
      <c r="C4" s="19" t="s">
        <v>115</v>
      </c>
      <c r="D4" s="19" t="s">
        <v>116</v>
      </c>
      <c r="E4" s="19" t="s">
        <v>117</v>
      </c>
      <c r="F4" s="19" t="s">
        <v>118</v>
      </c>
      <c r="G4" s="19" t="s">
        <v>119</v>
      </c>
      <c r="H4" s="19" t="s">
        <v>120</v>
      </c>
      <c r="I4" s="19" t="s">
        <v>121</v>
      </c>
      <c r="J4" s="19" t="s">
        <v>122</v>
      </c>
      <c r="K4" s="19" t="s">
        <v>123</v>
      </c>
      <c r="L4" s="19" t="s">
        <v>124</v>
      </c>
      <c r="M4" s="19" t="s">
        <v>125</v>
      </c>
      <c r="N4" s="19" t="s">
        <v>126</v>
      </c>
    </row>
    <row r="5" spans="1:14" ht="28.5" customHeight="1">
      <c r="A5" s="33" t="s">
        <v>90</v>
      </c>
      <c r="B5" s="58"/>
      <c r="C5" s="10">
        <v>9176.396</v>
      </c>
      <c r="D5" s="10">
        <v>9212.028</v>
      </c>
      <c r="E5" s="10">
        <v>9229.171</v>
      </c>
      <c r="F5" s="10">
        <v>9497.341</v>
      </c>
      <c r="G5" s="10">
        <v>9903.055</v>
      </c>
      <c r="H5" s="10">
        <v>10029.368</v>
      </c>
      <c r="I5" s="10">
        <v>10135.103</v>
      </c>
      <c r="J5" s="10">
        <v>10428.073</v>
      </c>
      <c r="K5" s="10">
        <v>10514.002</v>
      </c>
      <c r="L5" s="10">
        <v>10597.713</v>
      </c>
      <c r="M5" s="10">
        <v>10678.065</v>
      </c>
      <c r="N5" s="10">
        <v>10739.872</v>
      </c>
    </row>
    <row r="6" spans="1:14" ht="21.75" customHeight="1">
      <c r="A6" s="41" t="s">
        <v>1</v>
      </c>
      <c r="B6" s="59"/>
      <c r="C6" s="15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</row>
    <row r="7" spans="1:14" ht="26.25" customHeight="1" thickBot="1">
      <c r="A7" s="35" t="s">
        <v>2</v>
      </c>
      <c r="B7" s="53"/>
      <c r="C7" s="16">
        <v>1426.922</v>
      </c>
      <c r="D7" s="16">
        <v>1419.439</v>
      </c>
      <c r="E7" s="16">
        <v>1416.834</v>
      </c>
      <c r="F7" s="16">
        <v>1416.211</v>
      </c>
      <c r="G7" s="16">
        <v>1410.033</v>
      </c>
      <c r="H7" s="16">
        <v>1409.464</v>
      </c>
      <c r="I7" s="16">
        <v>1405.769</v>
      </c>
      <c r="J7" s="16">
        <v>1399.864</v>
      </c>
      <c r="K7" s="16">
        <v>1399.553</v>
      </c>
      <c r="L7" s="16">
        <v>1390.14</v>
      </c>
      <c r="M7" s="16">
        <v>1393.915</v>
      </c>
      <c r="N7" s="16">
        <v>1386.134</v>
      </c>
    </row>
  </sheetData>
  <sheetProtection/>
  <mergeCells count="7">
    <mergeCell ref="A7:B7"/>
    <mergeCell ref="A1:F1"/>
    <mergeCell ref="A2:C2"/>
    <mergeCell ref="A3:B4"/>
    <mergeCell ref="C3:N3"/>
    <mergeCell ref="A5:B5"/>
    <mergeCell ref="A6:B6"/>
  </mergeCells>
  <printOptions/>
  <pageMargins left="0.7" right="0.7" top="0.75" bottom="0.75" header="0.3" footer="0.3"/>
  <pageSetup fitToHeight="1" fitToWidth="1" horizontalDpi="600" verticalDpi="600" orientation="landscape" paperSize="9" scale="5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4"/>
  <sheetViews>
    <sheetView zoomScalePageLayoutView="0" workbookViewId="0" topLeftCell="E1">
      <selection activeCell="L11" sqref="L11"/>
    </sheetView>
  </sheetViews>
  <sheetFormatPr defaultColWidth="9.00390625" defaultRowHeight="12.75"/>
  <cols>
    <col min="1" max="1" width="48.75390625" style="0" customWidth="1"/>
    <col min="2" max="2" width="9.375" style="0" customWidth="1"/>
    <col min="3" max="14" width="15.125" style="0" customWidth="1"/>
  </cols>
  <sheetData>
    <row r="1" spans="1:14" ht="48" customHeight="1">
      <c r="A1" s="54" t="s">
        <v>0</v>
      </c>
      <c r="B1" s="54"/>
      <c r="C1" s="54"/>
      <c r="D1" s="54"/>
      <c r="E1" s="54"/>
      <c r="F1" s="54"/>
      <c r="G1" s="17"/>
      <c r="H1" s="17"/>
      <c r="I1" s="17"/>
      <c r="J1" s="17"/>
      <c r="K1" s="17"/>
      <c r="L1" s="17"/>
      <c r="M1" s="17"/>
      <c r="N1" s="17"/>
    </row>
    <row r="2" spans="1:14" ht="13.5" thickBot="1">
      <c r="A2" s="50"/>
      <c r="B2" s="50"/>
      <c r="C2" s="51"/>
      <c r="D2" s="17"/>
      <c r="E2" s="17"/>
      <c r="F2" s="17"/>
      <c r="G2" s="17"/>
      <c r="H2" s="17"/>
      <c r="I2" s="17"/>
      <c r="J2" s="17"/>
      <c r="K2" s="17"/>
      <c r="L2" s="17"/>
      <c r="M2" s="17"/>
      <c r="N2" s="18" t="s">
        <v>127</v>
      </c>
    </row>
    <row r="3" spans="1:14" ht="13.5" thickBot="1">
      <c r="A3" s="37"/>
      <c r="B3" s="55"/>
      <c r="C3" s="43" t="s">
        <v>5</v>
      </c>
      <c r="D3" s="44"/>
      <c r="E3" s="44"/>
      <c r="F3" s="44"/>
      <c r="G3" s="44"/>
      <c r="H3" s="44"/>
      <c r="I3" s="44"/>
      <c r="J3" s="44"/>
      <c r="K3" s="44"/>
      <c r="L3" s="44"/>
      <c r="M3" s="44"/>
      <c r="N3" s="45"/>
    </row>
    <row r="4" spans="1:14" ht="13.5" thickBot="1">
      <c r="A4" s="56"/>
      <c r="B4" s="57"/>
      <c r="C4" s="22">
        <v>43831</v>
      </c>
      <c r="D4" s="22">
        <v>43862</v>
      </c>
      <c r="E4" s="22">
        <v>43891</v>
      </c>
      <c r="F4" s="22">
        <v>43922</v>
      </c>
      <c r="G4" s="22">
        <v>43952</v>
      </c>
      <c r="H4" s="22">
        <v>43983</v>
      </c>
      <c r="I4" s="22">
        <v>44013</v>
      </c>
      <c r="J4" s="22">
        <v>44044</v>
      </c>
      <c r="K4" s="22">
        <v>44075</v>
      </c>
      <c r="L4" s="22">
        <v>44105</v>
      </c>
      <c r="M4" s="22">
        <v>44136</v>
      </c>
      <c r="N4" s="22">
        <v>44166</v>
      </c>
    </row>
    <row r="5" spans="1:14" ht="28.5" customHeight="1">
      <c r="A5" s="33" t="s">
        <v>90</v>
      </c>
      <c r="B5" s="58"/>
      <c r="C5" s="10">
        <v>10171.932</v>
      </c>
      <c r="D5" s="10">
        <v>10092.035</v>
      </c>
      <c r="E5" s="10">
        <v>10388.641381697022</v>
      </c>
      <c r="F5" s="10">
        <v>10339.51764566119</v>
      </c>
      <c r="G5" s="10">
        <v>10626.35</v>
      </c>
      <c r="H5" s="10">
        <v>10776.057</v>
      </c>
      <c r="I5" s="10">
        <v>11171.059874795099</v>
      </c>
      <c r="J5" s="10">
        <v>11402.559</v>
      </c>
      <c r="K5" s="10">
        <v>11584.996663583599</v>
      </c>
      <c r="L5" s="10">
        <v>12402.286708654</v>
      </c>
      <c r="M5" s="10">
        <v>13924.644</v>
      </c>
      <c r="N5" s="10">
        <v>14685.855</v>
      </c>
    </row>
    <row r="6" spans="1:14" ht="21.75" customHeight="1">
      <c r="A6" s="41" t="s">
        <v>1</v>
      </c>
      <c r="B6" s="59"/>
      <c r="C6" s="15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</row>
    <row r="7" spans="1:14" ht="26.25" customHeight="1" thickBot="1">
      <c r="A7" s="35" t="s">
        <v>2</v>
      </c>
      <c r="B7" s="53"/>
      <c r="C7" s="16">
        <v>840.53</v>
      </c>
      <c r="D7" s="16">
        <v>836.089</v>
      </c>
      <c r="E7" s="16">
        <v>832.77380212738</v>
      </c>
      <c r="F7" s="16">
        <v>781.61916966575</v>
      </c>
      <c r="G7" s="16">
        <v>755.39</v>
      </c>
      <c r="H7" s="16">
        <v>755.076</v>
      </c>
      <c r="I7" s="16">
        <v>753.106</v>
      </c>
      <c r="J7" s="16">
        <v>753.641</v>
      </c>
      <c r="K7" s="16">
        <v>754.5633571336</v>
      </c>
      <c r="L7" s="16">
        <v>745.2300223965</v>
      </c>
      <c r="M7" s="16">
        <v>760.02</v>
      </c>
      <c r="N7" s="16">
        <v>733.589</v>
      </c>
    </row>
    <row r="8" ht="12.75">
      <c r="N8" s="21"/>
    </row>
    <row r="9" spans="7:14" ht="12.75">
      <c r="G9" s="23"/>
      <c r="N9" s="21"/>
    </row>
    <row r="10" spans="7:14" ht="12.75">
      <c r="G10" s="21"/>
      <c r="N10" s="21"/>
    </row>
    <row r="11" spans="5:14" ht="12.75">
      <c r="E11" s="21"/>
      <c r="G11" s="21"/>
      <c r="N11" s="21"/>
    </row>
    <row r="12" spans="7:14" ht="12.75">
      <c r="G12" s="21"/>
      <c r="N12" s="21"/>
    </row>
    <row r="13" spans="7:14" ht="12.75">
      <c r="G13" s="21"/>
      <c r="N13" s="21"/>
    </row>
    <row r="14" spans="7:14" ht="12.75">
      <c r="G14" s="21"/>
      <c r="N14" s="21"/>
    </row>
  </sheetData>
  <sheetProtection/>
  <mergeCells count="7">
    <mergeCell ref="A7:B7"/>
    <mergeCell ref="A1:F1"/>
    <mergeCell ref="A2:C2"/>
    <mergeCell ref="A3:B4"/>
    <mergeCell ref="C3:N3"/>
    <mergeCell ref="A5:B5"/>
    <mergeCell ref="A6:B6"/>
  </mergeCells>
  <printOptions/>
  <pageMargins left="0.7" right="0.7" top="0.75" bottom="0.75" header="0.3" footer="0.3"/>
  <pageSetup fitToHeight="1" fitToWidth="1" horizontalDpi="600" verticalDpi="600" orientation="landscape" paperSize="9" scale="5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9"/>
  <sheetViews>
    <sheetView zoomScalePageLayoutView="0" workbookViewId="0" topLeftCell="A1">
      <selection activeCell="G20" sqref="G20"/>
    </sheetView>
  </sheetViews>
  <sheetFormatPr defaultColWidth="9.00390625" defaultRowHeight="12.75"/>
  <cols>
    <col min="1" max="1" width="48.75390625" style="0" customWidth="1"/>
    <col min="2" max="2" width="9.375" style="0" customWidth="1"/>
    <col min="3" max="14" width="15.125" style="0" customWidth="1"/>
  </cols>
  <sheetData>
    <row r="1" spans="1:14" ht="48" customHeight="1">
      <c r="A1" s="54" t="s">
        <v>0</v>
      </c>
      <c r="B1" s="54"/>
      <c r="C1" s="54"/>
      <c r="D1" s="54"/>
      <c r="E1" s="54"/>
      <c r="F1" s="54"/>
      <c r="G1" s="17"/>
      <c r="H1" s="17"/>
      <c r="I1" s="17"/>
      <c r="J1" s="17"/>
      <c r="K1" s="17"/>
      <c r="L1" s="17"/>
      <c r="M1" s="17"/>
      <c r="N1" s="17"/>
    </row>
    <row r="2" spans="1:14" ht="13.5" thickBot="1">
      <c r="A2" s="50"/>
      <c r="B2" s="50"/>
      <c r="C2" s="51"/>
      <c r="D2" s="17"/>
      <c r="E2" s="17"/>
      <c r="F2" s="17"/>
      <c r="G2" s="17"/>
      <c r="H2" s="17"/>
      <c r="I2" s="17"/>
      <c r="J2" s="17"/>
      <c r="K2" s="17"/>
      <c r="L2" s="17"/>
      <c r="M2" s="17"/>
      <c r="N2" s="18" t="s">
        <v>3</v>
      </c>
    </row>
    <row r="3" spans="1:14" ht="13.5" thickBot="1">
      <c r="A3" s="37"/>
      <c r="B3" s="55"/>
      <c r="C3" s="43" t="s">
        <v>5</v>
      </c>
      <c r="D3" s="44"/>
      <c r="E3" s="44"/>
      <c r="F3" s="44"/>
      <c r="G3" s="44"/>
      <c r="H3" s="44"/>
      <c r="I3" s="44"/>
      <c r="J3" s="44"/>
      <c r="K3" s="44"/>
      <c r="L3" s="44"/>
      <c r="M3" s="44"/>
      <c r="N3" s="45"/>
    </row>
    <row r="4" spans="1:14" ht="13.5" thickBot="1">
      <c r="A4" s="56"/>
      <c r="B4" s="57"/>
      <c r="C4" s="22">
        <v>44197</v>
      </c>
      <c r="D4" s="22">
        <v>44228</v>
      </c>
      <c r="E4" s="22">
        <v>44256</v>
      </c>
      <c r="F4" s="22">
        <v>44287</v>
      </c>
      <c r="G4" s="22">
        <v>44317</v>
      </c>
      <c r="H4" s="22">
        <v>44348</v>
      </c>
      <c r="I4" s="22">
        <v>44378</v>
      </c>
      <c r="J4" s="22">
        <v>44409</v>
      </c>
      <c r="K4" s="22">
        <v>44440</v>
      </c>
      <c r="L4" s="22">
        <v>44470</v>
      </c>
      <c r="M4" s="22">
        <v>44501</v>
      </c>
      <c r="N4" s="22">
        <v>44531</v>
      </c>
    </row>
    <row r="5" spans="1:14" ht="28.5" customHeight="1">
      <c r="A5" s="33" t="s">
        <v>90</v>
      </c>
      <c r="B5" s="58"/>
      <c r="C5" s="10">
        <v>14751.438</v>
      </c>
      <c r="D5" s="10">
        <v>14794.696</v>
      </c>
      <c r="E5" s="10">
        <v>14880.142</v>
      </c>
      <c r="F5" s="10">
        <v>15434.447</v>
      </c>
      <c r="G5" s="10">
        <v>15832.7775710847</v>
      </c>
      <c r="H5" s="10">
        <v>15980.095</v>
      </c>
      <c r="I5" s="10">
        <v>16186.672</v>
      </c>
      <c r="J5" s="10">
        <v>16339.568</v>
      </c>
      <c r="K5" s="10">
        <v>16483.37251270243</v>
      </c>
      <c r="L5" s="10">
        <f>16678142713810.1/1000000000</f>
        <v>16678.1427138101</v>
      </c>
      <c r="M5" s="10">
        <v>16737.638</v>
      </c>
      <c r="N5" s="10">
        <v>16764.978136625</v>
      </c>
    </row>
    <row r="6" spans="1:14" ht="21.75" customHeight="1">
      <c r="A6" s="41" t="s">
        <v>1</v>
      </c>
      <c r="B6" s="59"/>
      <c r="C6" s="15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</row>
    <row r="7" spans="1:14" ht="26.25" customHeight="1" thickBot="1">
      <c r="A7" s="35" t="s">
        <v>2</v>
      </c>
      <c r="B7" s="53"/>
      <c r="C7" s="16">
        <v>695.245</v>
      </c>
      <c r="D7" s="16">
        <v>703.201</v>
      </c>
      <c r="E7" s="16">
        <v>702.699</v>
      </c>
      <c r="F7" s="16">
        <v>702.124</v>
      </c>
      <c r="G7" s="16">
        <v>714.16209151066</v>
      </c>
      <c r="H7" s="16">
        <v>721.898</v>
      </c>
      <c r="I7" s="16">
        <v>724.643</v>
      </c>
      <c r="J7" s="16">
        <v>716.499</v>
      </c>
      <c r="K7" s="16">
        <v>724.18775616729</v>
      </c>
      <c r="L7" s="16">
        <f>730830783431.99/1000000000</f>
        <v>730.83078343199</v>
      </c>
      <c r="M7" s="16">
        <v>730.57</v>
      </c>
      <c r="N7" s="16">
        <v>738.5496076652</v>
      </c>
    </row>
    <row r="8" ht="12.75">
      <c r="N8" s="21"/>
    </row>
    <row r="9" spans="6:14" ht="12.75">
      <c r="F9" s="23"/>
      <c r="G9" s="23"/>
      <c r="H9" s="24"/>
      <c r="N9" s="21"/>
    </row>
    <row r="10" spans="7:14" ht="12.75">
      <c r="G10" s="21"/>
      <c r="H10" s="21"/>
      <c r="I10" s="23"/>
      <c r="N10" s="21"/>
    </row>
    <row r="11" spans="5:14" ht="12.75">
      <c r="E11" s="21"/>
      <c r="G11" s="21"/>
      <c r="H11" s="21"/>
      <c r="I11" s="25"/>
      <c r="N11" s="21"/>
    </row>
    <row r="12" spans="4:14" ht="12.75">
      <c r="D12" s="23"/>
      <c r="G12" s="21"/>
      <c r="H12" s="21"/>
      <c r="I12" s="23"/>
      <c r="N12" s="21"/>
    </row>
    <row r="13" spans="7:14" ht="12.75">
      <c r="G13" s="21"/>
      <c r="H13" s="24"/>
      <c r="I13" s="26"/>
      <c r="N13" s="21"/>
    </row>
    <row r="14" spans="7:14" ht="12.75">
      <c r="G14" s="21"/>
      <c r="H14" s="24"/>
      <c r="N14" s="21"/>
    </row>
    <row r="15" ht="12.75">
      <c r="H15" s="24"/>
    </row>
    <row r="16" ht="12.75">
      <c r="H16" s="24"/>
    </row>
    <row r="17" ht="12.75">
      <c r="H17" s="24"/>
    </row>
    <row r="18" ht="12.75">
      <c r="H18" s="24"/>
    </row>
    <row r="19" ht="12.75">
      <c r="H19" s="24"/>
    </row>
    <row r="20" ht="12.75">
      <c r="H20" s="24"/>
    </row>
    <row r="21" ht="12.75">
      <c r="H21" s="24"/>
    </row>
    <row r="22" ht="12.75">
      <c r="H22" s="24"/>
    </row>
    <row r="23" ht="12.75">
      <c r="H23" s="24"/>
    </row>
    <row r="24" ht="12.75">
      <c r="H24" s="24"/>
    </row>
    <row r="25" ht="12.75">
      <c r="H25" s="24"/>
    </row>
    <row r="26" ht="12.75">
      <c r="H26" s="24"/>
    </row>
    <row r="27" ht="12.75">
      <c r="H27" s="24"/>
    </row>
    <row r="28" ht="12.75">
      <c r="H28" s="24"/>
    </row>
    <row r="29" ht="12.75">
      <c r="H29" s="24"/>
    </row>
  </sheetData>
  <sheetProtection/>
  <mergeCells count="7">
    <mergeCell ref="A7:B7"/>
    <mergeCell ref="A1:F1"/>
    <mergeCell ref="A2:C2"/>
    <mergeCell ref="A3:B4"/>
    <mergeCell ref="C3:N3"/>
    <mergeCell ref="A5:B5"/>
    <mergeCell ref="A6:B6"/>
  </mergeCells>
  <printOptions/>
  <pageMargins left="0.7" right="0.7" top="0.75" bottom="0.75" header="0.3" footer="0.3"/>
  <pageSetup fitToHeight="1" fitToWidth="1" horizontalDpi="600" verticalDpi="600" orientation="landscape" paperSize="9" scale="5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8"/>
  <sheetViews>
    <sheetView zoomScalePageLayoutView="0" workbookViewId="0" topLeftCell="A1">
      <selection activeCell="A21" sqref="A21"/>
    </sheetView>
  </sheetViews>
  <sheetFormatPr defaultColWidth="9.00390625" defaultRowHeight="12.75"/>
  <cols>
    <col min="1" max="1" width="48.75390625" style="0" customWidth="1"/>
    <col min="2" max="2" width="9.375" style="0" customWidth="1"/>
    <col min="3" max="14" width="15.125" style="0" customWidth="1"/>
  </cols>
  <sheetData>
    <row r="1" spans="1:14" ht="22.5" customHeight="1">
      <c r="A1" s="54" t="s">
        <v>0</v>
      </c>
      <c r="B1" s="54"/>
      <c r="C1" s="54"/>
      <c r="D1" s="54"/>
      <c r="E1" s="54"/>
      <c r="F1" s="54"/>
      <c r="G1" s="17"/>
      <c r="H1" s="17"/>
      <c r="I1" s="17"/>
      <c r="J1" s="17"/>
      <c r="K1" s="17"/>
      <c r="L1" s="17"/>
      <c r="M1" s="17"/>
      <c r="N1" s="17"/>
    </row>
    <row r="2" spans="1:14" ht="30" customHeight="1" thickBot="1">
      <c r="A2" s="50"/>
      <c r="B2" s="50"/>
      <c r="C2" s="51"/>
      <c r="D2" s="17"/>
      <c r="E2" s="17"/>
      <c r="F2" s="17"/>
      <c r="G2" s="17"/>
      <c r="H2" s="17"/>
      <c r="I2" s="17"/>
      <c r="J2" s="17"/>
      <c r="K2" s="17"/>
      <c r="L2" s="17"/>
      <c r="M2" s="17"/>
      <c r="N2" s="18" t="s">
        <v>3</v>
      </c>
    </row>
    <row r="3" spans="1:14" ht="13.5" customHeight="1" thickBot="1">
      <c r="A3" s="37"/>
      <c r="B3" s="55"/>
      <c r="C3" s="60" t="s">
        <v>5</v>
      </c>
      <c r="D3" s="61"/>
      <c r="E3" s="61"/>
      <c r="F3" s="61"/>
      <c r="G3" s="61"/>
      <c r="H3" s="61"/>
      <c r="I3" s="61"/>
      <c r="J3" s="61"/>
      <c r="K3" s="61"/>
      <c r="L3" s="61"/>
      <c r="M3" s="61"/>
      <c r="N3" s="62"/>
    </row>
    <row r="4" spans="1:14" ht="12.75" customHeight="1" thickBot="1">
      <c r="A4" s="56"/>
      <c r="B4" s="57"/>
      <c r="C4" s="22">
        <v>44562</v>
      </c>
      <c r="D4" s="22">
        <v>44593</v>
      </c>
      <c r="E4" s="22">
        <v>44621</v>
      </c>
      <c r="F4" s="22">
        <v>44652</v>
      </c>
      <c r="G4" s="22">
        <v>44682</v>
      </c>
      <c r="H4" s="22">
        <v>44713</v>
      </c>
      <c r="I4" s="22">
        <v>44743</v>
      </c>
      <c r="J4" s="22">
        <v>44774</v>
      </c>
      <c r="K4" s="22">
        <v>44805</v>
      </c>
      <c r="L4" s="22">
        <v>44835</v>
      </c>
      <c r="M4" s="22">
        <v>44866</v>
      </c>
      <c r="N4" s="22">
        <v>44896</v>
      </c>
    </row>
    <row r="5" spans="1:14" ht="22.5" customHeight="1">
      <c r="A5" s="33" t="s">
        <v>90</v>
      </c>
      <c r="B5" s="58"/>
      <c r="C5" s="10">
        <v>16486.443</v>
      </c>
      <c r="D5" s="10">
        <v>16494.498161571</v>
      </c>
      <c r="E5" s="10">
        <v>16609.07497705385</v>
      </c>
      <c r="F5" s="10">
        <v>16606.18528304909</v>
      </c>
      <c r="G5" s="10">
        <v>16611.419</v>
      </c>
      <c r="H5" s="10">
        <v>16619.899</v>
      </c>
      <c r="I5" s="10">
        <v>16681.441</v>
      </c>
      <c r="J5" s="10">
        <v>16231.107</v>
      </c>
      <c r="K5" s="10">
        <v>16226.31</v>
      </c>
      <c r="L5" s="10">
        <v>16228.832</v>
      </c>
      <c r="M5" s="10">
        <v>16439.456</v>
      </c>
      <c r="N5" s="10">
        <v>17416.076</v>
      </c>
    </row>
    <row r="6" spans="1:14" ht="22.5" customHeight="1">
      <c r="A6" s="41" t="s">
        <v>1</v>
      </c>
      <c r="B6" s="59"/>
      <c r="C6" s="15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</row>
    <row r="7" spans="1:14" ht="22.5" customHeight="1" thickBot="1">
      <c r="A7" s="35" t="s">
        <v>2</v>
      </c>
      <c r="B7" s="53"/>
      <c r="C7" s="16">
        <v>726.593</v>
      </c>
      <c r="D7" s="16">
        <v>726.79929518486</v>
      </c>
      <c r="E7" s="16">
        <v>733.3404869062</v>
      </c>
      <c r="F7" s="16">
        <v>732.6067525440401</v>
      </c>
      <c r="G7" s="16">
        <v>732.523</v>
      </c>
      <c r="H7" s="16">
        <v>732.24</v>
      </c>
      <c r="I7" s="16">
        <v>733.626</v>
      </c>
      <c r="J7" s="16">
        <v>727.45</v>
      </c>
      <c r="K7" s="16">
        <v>726.102</v>
      </c>
      <c r="L7" s="16">
        <v>721.831</v>
      </c>
      <c r="M7" s="16">
        <v>708.555</v>
      </c>
      <c r="N7" s="16">
        <v>703.974</v>
      </c>
    </row>
    <row r="8" ht="12.75">
      <c r="N8" s="21"/>
    </row>
    <row r="9" spans="4:14" ht="12.75">
      <c r="D9" s="24"/>
      <c r="E9" s="24"/>
      <c r="F9" s="27"/>
      <c r="G9" s="27"/>
      <c r="H9" s="24"/>
      <c r="I9" s="24"/>
      <c r="J9" s="24"/>
      <c r="N9" s="21"/>
    </row>
    <row r="10" spans="4:14" ht="12.75">
      <c r="D10" s="24"/>
      <c r="E10" s="24"/>
      <c r="F10" s="24"/>
      <c r="G10" s="24"/>
      <c r="H10" s="24"/>
      <c r="I10" s="27"/>
      <c r="J10" s="24"/>
      <c r="N10" s="21"/>
    </row>
    <row r="11" spans="4:14" ht="12.75">
      <c r="D11" s="24"/>
      <c r="E11" s="21"/>
      <c r="F11" s="24"/>
      <c r="G11" s="24"/>
      <c r="H11" s="24"/>
      <c r="I11" s="28"/>
      <c r="J11" s="24"/>
      <c r="N11" s="21"/>
    </row>
    <row r="12" spans="4:14" ht="12.75">
      <c r="D12" s="27"/>
      <c r="E12" s="24"/>
      <c r="F12" s="24"/>
      <c r="G12" s="24"/>
      <c r="H12" s="24"/>
      <c r="I12" s="27"/>
      <c r="J12" s="24"/>
      <c r="N12" s="21"/>
    </row>
    <row r="13" spans="4:14" ht="12.75">
      <c r="D13" s="24"/>
      <c r="E13" s="24"/>
      <c r="F13" s="24"/>
      <c r="G13" s="24"/>
      <c r="H13" s="24"/>
      <c r="I13" s="29"/>
      <c r="J13" s="24"/>
      <c r="N13" s="21"/>
    </row>
    <row r="14" spans="4:14" ht="12.75">
      <c r="D14" s="24"/>
      <c r="E14" s="24"/>
      <c r="F14" s="24"/>
      <c r="G14" s="24"/>
      <c r="H14" s="24"/>
      <c r="I14" s="24"/>
      <c r="J14" s="24"/>
      <c r="N14" s="21"/>
    </row>
    <row r="15" spans="4:10" ht="12.75">
      <c r="D15" s="24"/>
      <c r="E15" s="24"/>
      <c r="F15" s="24"/>
      <c r="G15" s="24"/>
      <c r="H15" s="24"/>
      <c r="I15" s="24"/>
      <c r="J15" s="24"/>
    </row>
    <row r="16" spans="4:10" ht="12.75">
      <c r="D16" s="24"/>
      <c r="E16" s="24"/>
      <c r="F16" s="24"/>
      <c r="G16" s="24"/>
      <c r="H16" s="24"/>
      <c r="I16" s="24"/>
      <c r="J16" s="24"/>
    </row>
    <row r="17" ht="12.75">
      <c r="H17" s="24"/>
    </row>
    <row r="18" ht="12.75">
      <c r="H18" s="24"/>
    </row>
  </sheetData>
  <sheetProtection/>
  <mergeCells count="7">
    <mergeCell ref="A7:B7"/>
    <mergeCell ref="A1:F1"/>
    <mergeCell ref="A2:C2"/>
    <mergeCell ref="A3:B4"/>
    <mergeCell ref="C3:N3"/>
    <mergeCell ref="A5:B5"/>
    <mergeCell ref="A6:B6"/>
  </mergeCells>
  <printOptions/>
  <pageMargins left="0.7" right="0.7" top="0.75" bottom="0.75" header="0.3" footer="0.3"/>
  <pageSetup fitToHeight="1" fitToWidth="1" horizontalDpi="600" verticalDpi="600" orientation="landscape" paperSize="9" scale="5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8"/>
  <sheetViews>
    <sheetView tabSelected="1" zoomScalePageLayoutView="0" workbookViewId="0" topLeftCell="A1">
      <selection activeCell="B19" sqref="B19"/>
    </sheetView>
  </sheetViews>
  <sheetFormatPr defaultColWidth="9.00390625" defaultRowHeight="12.75"/>
  <cols>
    <col min="1" max="1" width="48.75390625" style="0" customWidth="1"/>
    <col min="2" max="2" width="9.375" style="0" customWidth="1"/>
    <col min="3" max="14" width="15.125" style="0" customWidth="1"/>
  </cols>
  <sheetData>
    <row r="1" spans="1:14" ht="22.5" customHeight="1">
      <c r="A1" s="54" t="s">
        <v>0</v>
      </c>
      <c r="B1" s="54"/>
      <c r="C1" s="54"/>
      <c r="D1" s="54"/>
      <c r="E1" s="54"/>
      <c r="F1" s="54"/>
      <c r="G1" s="17"/>
      <c r="H1" s="17"/>
      <c r="I1" s="17"/>
      <c r="J1" s="17"/>
      <c r="K1" s="17"/>
      <c r="L1" s="17"/>
      <c r="M1" s="17"/>
      <c r="N1" s="17"/>
    </row>
    <row r="2" spans="1:14" ht="30" customHeight="1" thickBot="1">
      <c r="A2" s="50"/>
      <c r="B2" s="50"/>
      <c r="C2" s="51"/>
      <c r="D2" s="17"/>
      <c r="E2" s="17"/>
      <c r="F2" s="17"/>
      <c r="G2" s="17"/>
      <c r="H2" s="17"/>
      <c r="I2" s="17"/>
      <c r="J2" s="17"/>
      <c r="K2" s="17"/>
      <c r="L2" s="17"/>
      <c r="M2" s="17"/>
      <c r="N2" s="18" t="s">
        <v>3</v>
      </c>
    </row>
    <row r="3" spans="1:14" ht="13.5" customHeight="1" thickBot="1">
      <c r="A3" s="37"/>
      <c r="B3" s="55"/>
      <c r="C3" s="60" t="s">
        <v>5</v>
      </c>
      <c r="D3" s="61"/>
      <c r="E3" s="61"/>
      <c r="F3" s="61"/>
      <c r="G3" s="61"/>
      <c r="H3" s="61"/>
      <c r="I3" s="61"/>
      <c r="J3" s="61"/>
      <c r="K3" s="61"/>
      <c r="L3" s="61"/>
      <c r="M3" s="61"/>
      <c r="N3" s="62"/>
    </row>
    <row r="4" spans="1:14" ht="12.75" customHeight="1" thickBot="1">
      <c r="A4" s="56"/>
      <c r="B4" s="57"/>
      <c r="C4" s="22">
        <v>44927</v>
      </c>
      <c r="D4" s="22">
        <v>44958</v>
      </c>
      <c r="E4" s="22">
        <v>44986</v>
      </c>
      <c r="F4" s="22">
        <v>45017</v>
      </c>
      <c r="G4" s="22">
        <v>45047</v>
      </c>
      <c r="H4" s="22">
        <v>45078</v>
      </c>
      <c r="I4" s="22">
        <v>45108</v>
      </c>
      <c r="J4" s="22">
        <v>45139</v>
      </c>
      <c r="K4" s="22">
        <v>45170</v>
      </c>
      <c r="L4" s="22">
        <v>45200</v>
      </c>
      <c r="M4" s="22">
        <v>45231</v>
      </c>
      <c r="N4" s="22">
        <v>45261</v>
      </c>
    </row>
    <row r="5" spans="1:14" ht="22.5" customHeight="1">
      <c r="A5" s="33" t="s">
        <v>90</v>
      </c>
      <c r="B5" s="58"/>
      <c r="C5" s="10">
        <v>18780.9611923275</v>
      </c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</row>
    <row r="6" spans="1:14" ht="22.5" customHeight="1">
      <c r="A6" s="41" t="s">
        <v>1</v>
      </c>
      <c r="B6" s="59"/>
      <c r="C6" s="15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</row>
    <row r="7" spans="1:14" ht="22.5" customHeight="1" thickBot="1">
      <c r="A7" s="35" t="s">
        <v>2</v>
      </c>
      <c r="B7" s="53"/>
      <c r="C7" s="16">
        <v>701.67005926437</v>
      </c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</row>
    <row r="8" ht="12.75">
      <c r="N8" s="21"/>
    </row>
    <row r="9" spans="4:14" ht="12.75">
      <c r="D9" s="24"/>
      <c r="E9" s="24"/>
      <c r="F9" s="27"/>
      <c r="G9" s="27"/>
      <c r="H9" s="24"/>
      <c r="I9" s="24"/>
      <c r="J9" s="24"/>
      <c r="N9" s="21"/>
    </row>
    <row r="10" spans="4:14" ht="12.75">
      <c r="D10" s="24"/>
      <c r="E10" s="24"/>
      <c r="F10" s="24"/>
      <c r="G10" s="24"/>
      <c r="H10" s="24"/>
      <c r="I10" s="27"/>
      <c r="J10" s="24"/>
      <c r="N10" s="21"/>
    </row>
    <row r="11" spans="4:14" ht="12.75">
      <c r="D11" s="24"/>
      <c r="E11" s="21"/>
      <c r="F11" s="24"/>
      <c r="G11" s="24"/>
      <c r="H11" s="24"/>
      <c r="I11" s="28"/>
      <c r="J11" s="24"/>
      <c r="N11" s="21"/>
    </row>
    <row r="12" spans="4:14" ht="12.75">
      <c r="D12" s="27"/>
      <c r="E12" s="24"/>
      <c r="F12" s="24"/>
      <c r="G12" s="24"/>
      <c r="H12" s="24"/>
      <c r="I12" s="27"/>
      <c r="J12" s="24"/>
      <c r="N12" s="21"/>
    </row>
    <row r="13" spans="4:14" ht="12.75">
      <c r="D13" s="24"/>
      <c r="E13" s="24"/>
      <c r="F13" s="24"/>
      <c r="G13" s="24"/>
      <c r="H13" s="24"/>
      <c r="I13" s="29"/>
      <c r="J13" s="24"/>
      <c r="N13" s="21"/>
    </row>
    <row r="14" spans="4:14" ht="12.75">
      <c r="D14" s="24"/>
      <c r="E14" s="24"/>
      <c r="F14" s="24"/>
      <c r="G14" s="24"/>
      <c r="H14" s="24"/>
      <c r="I14" s="24"/>
      <c r="J14" s="24"/>
      <c r="N14" s="21"/>
    </row>
    <row r="15" spans="4:10" ht="12.75">
      <c r="D15" s="24"/>
      <c r="E15" s="24"/>
      <c r="F15" s="24"/>
      <c r="G15" s="24"/>
      <c r="H15" s="24"/>
      <c r="I15" s="24"/>
      <c r="J15" s="24"/>
    </row>
    <row r="16" spans="4:10" ht="12.75">
      <c r="D16" s="24"/>
      <c r="E16" s="24"/>
      <c r="F16" s="24"/>
      <c r="G16" s="24"/>
      <c r="H16" s="24"/>
      <c r="I16" s="24"/>
      <c r="J16" s="24"/>
    </row>
    <row r="17" ht="12.75">
      <c r="H17" s="24"/>
    </row>
    <row r="18" ht="12.75">
      <c r="H18" s="24"/>
    </row>
  </sheetData>
  <sheetProtection/>
  <mergeCells count="7">
    <mergeCell ref="A7:B7"/>
    <mergeCell ref="A1:F1"/>
    <mergeCell ref="A2:C2"/>
    <mergeCell ref="A3:B4"/>
    <mergeCell ref="C3:N3"/>
    <mergeCell ref="A5:B5"/>
    <mergeCell ref="A6:B6"/>
  </mergeCells>
  <printOptions/>
  <pageMargins left="0.7" right="0.7" top="0.75" bottom="0.75" header="0.3" footer="0.3"/>
  <pageSetup fitToHeight="1" fitToWidth="1"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7"/>
  <sheetViews>
    <sheetView zoomScalePageLayoutView="0" workbookViewId="0" topLeftCell="A1">
      <selection activeCell="B24" sqref="B24"/>
    </sheetView>
  </sheetViews>
  <sheetFormatPr defaultColWidth="9.00390625" defaultRowHeight="12.75"/>
  <cols>
    <col min="2" max="2" width="31.00390625" style="0" customWidth="1"/>
    <col min="3" max="14" width="9.75390625" style="0" customWidth="1"/>
  </cols>
  <sheetData>
    <row r="1" spans="1:14" ht="38.25" customHeight="1">
      <c r="A1" s="30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</row>
    <row r="2" spans="1:14" ht="23.25" customHeight="1" thickBot="1">
      <c r="A2" s="32" t="s">
        <v>3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</row>
    <row r="3" spans="1:14" ht="12.75" customHeight="1" thickBot="1">
      <c r="A3" s="37"/>
      <c r="B3" s="38"/>
      <c r="C3" s="43" t="s">
        <v>5</v>
      </c>
      <c r="D3" s="44"/>
      <c r="E3" s="44"/>
      <c r="F3" s="44"/>
      <c r="G3" s="44"/>
      <c r="H3" s="44"/>
      <c r="I3" s="44"/>
      <c r="J3" s="44"/>
      <c r="K3" s="44"/>
      <c r="L3" s="44"/>
      <c r="M3" s="44"/>
      <c r="N3" s="45"/>
    </row>
    <row r="4" spans="1:14" ht="18.75" customHeight="1" thickBot="1">
      <c r="A4" s="39"/>
      <c r="B4" s="40"/>
      <c r="C4" s="7" t="s">
        <v>18</v>
      </c>
      <c r="D4" s="7" t="s">
        <v>19</v>
      </c>
      <c r="E4" s="7" t="s">
        <v>20</v>
      </c>
      <c r="F4" s="7" t="s">
        <v>21</v>
      </c>
      <c r="G4" s="7" t="s">
        <v>22</v>
      </c>
      <c r="H4" s="7" t="s">
        <v>23</v>
      </c>
      <c r="I4" s="7" t="s">
        <v>24</v>
      </c>
      <c r="J4" s="7" t="s">
        <v>25</v>
      </c>
      <c r="K4" s="7" t="s">
        <v>26</v>
      </c>
      <c r="L4" s="7" t="s">
        <v>27</v>
      </c>
      <c r="M4" s="7" t="s">
        <v>28</v>
      </c>
      <c r="N4" s="7" t="s">
        <v>29</v>
      </c>
    </row>
    <row r="5" spans="1:14" ht="24" customHeight="1">
      <c r="A5" s="33" t="s">
        <v>4</v>
      </c>
      <c r="B5" s="34"/>
      <c r="C5" s="4">
        <v>2094.731</v>
      </c>
      <c r="D5" s="1">
        <v>2107.529</v>
      </c>
      <c r="E5" s="1">
        <v>2118.25</v>
      </c>
      <c r="F5" s="1">
        <v>2177.067</v>
      </c>
      <c r="G5" s="1">
        <v>2180.794</v>
      </c>
      <c r="H5" s="1">
        <v>2146.701</v>
      </c>
      <c r="I5" s="1">
        <v>2228.749</v>
      </c>
      <c r="J5" s="1">
        <v>2298.133</v>
      </c>
      <c r="K5" s="1">
        <v>2369.786</v>
      </c>
      <c r="L5" s="1">
        <v>2498.32</v>
      </c>
      <c r="M5" s="1">
        <v>2520.995</v>
      </c>
      <c r="N5" s="1">
        <v>2579.128</v>
      </c>
    </row>
    <row r="6" spans="1:14" ht="12.75" customHeight="1">
      <c r="A6" s="41" t="s">
        <v>1</v>
      </c>
      <c r="B6" s="42"/>
      <c r="C6" s="5"/>
      <c r="D6" s="2"/>
      <c r="E6" s="2"/>
      <c r="F6" s="2"/>
      <c r="G6" s="2"/>
      <c r="H6" s="2"/>
      <c r="I6" s="2"/>
      <c r="J6" s="2"/>
      <c r="K6" s="2"/>
      <c r="L6" s="2"/>
      <c r="M6" s="2"/>
      <c r="N6" s="2"/>
    </row>
    <row r="7" spans="1:14" ht="27" customHeight="1" thickBot="1">
      <c r="A7" s="35" t="s">
        <v>2</v>
      </c>
      <c r="B7" s="36"/>
      <c r="C7" s="6">
        <v>251.364</v>
      </c>
      <c r="D7" s="3">
        <v>264.354</v>
      </c>
      <c r="E7" s="3">
        <v>292.977</v>
      </c>
      <c r="F7" s="3">
        <v>301.212</v>
      </c>
      <c r="G7" s="3">
        <v>301.191</v>
      </c>
      <c r="H7" s="3">
        <v>309.612</v>
      </c>
      <c r="I7" s="3">
        <v>310.829</v>
      </c>
      <c r="J7" s="3">
        <v>318.45</v>
      </c>
      <c r="K7" s="3">
        <v>323.215</v>
      </c>
      <c r="L7" s="3">
        <v>320.841</v>
      </c>
      <c r="M7" s="3">
        <v>288.61</v>
      </c>
      <c r="N7" s="3">
        <v>280.64</v>
      </c>
    </row>
  </sheetData>
  <sheetProtection/>
  <mergeCells count="7">
    <mergeCell ref="A1:N1"/>
    <mergeCell ref="A2:N2"/>
    <mergeCell ref="A5:B5"/>
    <mergeCell ref="A7:B7"/>
    <mergeCell ref="A3:B4"/>
    <mergeCell ref="A6:B6"/>
    <mergeCell ref="C3:N3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7"/>
  <sheetViews>
    <sheetView zoomScalePageLayoutView="0" workbookViewId="0" topLeftCell="A1">
      <selection activeCell="N5" sqref="N5"/>
    </sheetView>
  </sheetViews>
  <sheetFormatPr defaultColWidth="9.00390625" defaultRowHeight="12.75"/>
  <cols>
    <col min="2" max="2" width="31.00390625" style="0" customWidth="1"/>
    <col min="3" max="14" width="9.75390625" style="0" customWidth="1"/>
  </cols>
  <sheetData>
    <row r="1" spans="1:14" ht="38.25" customHeight="1">
      <c r="A1" s="30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</row>
    <row r="2" spans="1:14" ht="23.25" customHeight="1" thickBot="1">
      <c r="A2" s="32" t="s">
        <v>3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</row>
    <row r="3" spans="1:14" ht="12.75" customHeight="1" thickBot="1">
      <c r="A3" s="37"/>
      <c r="B3" s="38"/>
      <c r="C3" s="43" t="s">
        <v>5</v>
      </c>
      <c r="D3" s="44"/>
      <c r="E3" s="44"/>
      <c r="F3" s="44"/>
      <c r="G3" s="44"/>
      <c r="H3" s="44"/>
      <c r="I3" s="44"/>
      <c r="J3" s="44"/>
      <c r="K3" s="44"/>
      <c r="L3" s="44"/>
      <c r="M3" s="44"/>
      <c r="N3" s="45"/>
    </row>
    <row r="4" spans="1:14" ht="18.75" customHeight="1" thickBot="1">
      <c r="A4" s="39"/>
      <c r="B4" s="40"/>
      <c r="C4" s="7" t="s">
        <v>30</v>
      </c>
      <c r="D4" s="7" t="s">
        <v>31</v>
      </c>
      <c r="E4" s="7" t="s">
        <v>32</v>
      </c>
      <c r="F4" s="7" t="s">
        <v>33</v>
      </c>
      <c r="G4" s="7" t="s">
        <v>34</v>
      </c>
      <c r="H4" s="7" t="s">
        <v>35</v>
      </c>
      <c r="I4" s="7" t="s">
        <v>36</v>
      </c>
      <c r="J4" s="7" t="s">
        <v>37</v>
      </c>
      <c r="K4" s="7" t="s">
        <v>38</v>
      </c>
      <c r="L4" s="7" t="s">
        <v>39</v>
      </c>
      <c r="M4" s="7" t="s">
        <v>40</v>
      </c>
      <c r="N4" s="7" t="s">
        <v>41</v>
      </c>
    </row>
    <row r="5" spans="1:14" ht="24" customHeight="1">
      <c r="A5" s="33" t="s">
        <v>4</v>
      </c>
      <c r="B5" s="34"/>
      <c r="C5" s="4">
        <v>2940.392</v>
      </c>
      <c r="D5" s="1">
        <v>2935.419</v>
      </c>
      <c r="E5" s="1">
        <v>3083.21</v>
      </c>
      <c r="F5" s="1">
        <v>3219.603</v>
      </c>
      <c r="G5" s="1">
        <v>3291.12</v>
      </c>
      <c r="H5" s="1">
        <v>3392.176</v>
      </c>
      <c r="I5" s="1">
        <v>3585.095</v>
      </c>
      <c r="J5" s="1">
        <v>3689.183</v>
      </c>
      <c r="K5" s="1">
        <v>3697.162</v>
      </c>
      <c r="L5" s="1">
        <v>3995.038</v>
      </c>
      <c r="M5" s="1">
        <v>4012.609</v>
      </c>
      <c r="N5" s="1">
        <v>4003.322</v>
      </c>
    </row>
    <row r="6" spans="1:14" ht="12.75" customHeight="1">
      <c r="A6" s="41" t="s">
        <v>1</v>
      </c>
      <c r="B6" s="42"/>
      <c r="C6" s="5"/>
      <c r="D6" s="2"/>
      <c r="E6" s="2"/>
      <c r="F6" s="2"/>
      <c r="G6" s="2"/>
      <c r="H6" s="2"/>
      <c r="I6" s="2"/>
      <c r="J6" s="2"/>
      <c r="K6" s="2"/>
      <c r="L6" s="2"/>
      <c r="M6" s="2"/>
      <c r="N6" s="2"/>
    </row>
    <row r="7" spans="1:14" ht="27" customHeight="1" thickBot="1">
      <c r="A7" s="35" t="s">
        <v>2</v>
      </c>
      <c r="B7" s="36"/>
      <c r="C7" s="6">
        <v>472.25</v>
      </c>
      <c r="D7" s="3">
        <v>471.462</v>
      </c>
      <c r="E7" s="3">
        <v>471.462</v>
      </c>
      <c r="F7" s="3">
        <v>466.342</v>
      </c>
      <c r="G7" s="3">
        <v>466.342</v>
      </c>
      <c r="H7" s="3">
        <v>453.649</v>
      </c>
      <c r="I7" s="3">
        <v>453.649</v>
      </c>
      <c r="J7" s="3">
        <v>449.639</v>
      </c>
      <c r="K7" s="3">
        <v>447.834</v>
      </c>
      <c r="L7" s="3">
        <v>446.184</v>
      </c>
      <c r="M7" s="3">
        <v>454.032</v>
      </c>
      <c r="N7" s="3">
        <v>459.358</v>
      </c>
    </row>
  </sheetData>
  <sheetProtection/>
  <mergeCells count="7">
    <mergeCell ref="A1:N1"/>
    <mergeCell ref="A2:N2"/>
    <mergeCell ref="A5:B5"/>
    <mergeCell ref="A7:B7"/>
    <mergeCell ref="A3:B4"/>
    <mergeCell ref="A6:B6"/>
    <mergeCell ref="C3:N3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7"/>
  <sheetViews>
    <sheetView zoomScalePageLayoutView="0" workbookViewId="0" topLeftCell="A1">
      <selection activeCell="D5" sqref="D5"/>
    </sheetView>
  </sheetViews>
  <sheetFormatPr defaultColWidth="9.00390625" defaultRowHeight="12.75"/>
  <cols>
    <col min="2" max="2" width="44.25390625" style="0" customWidth="1"/>
    <col min="3" max="3" width="9.75390625" style="0" customWidth="1"/>
    <col min="4" max="4" width="10.00390625" style="0" customWidth="1"/>
    <col min="5" max="5" width="9.875" style="0" customWidth="1"/>
    <col min="6" max="6" width="9.625" style="0" customWidth="1"/>
    <col min="7" max="7" width="9.375" style="0" customWidth="1"/>
    <col min="8" max="8" width="10.00390625" style="0" customWidth="1"/>
    <col min="9" max="9" width="9.625" style="0" customWidth="1"/>
    <col min="10" max="10" width="9.75390625" style="0" customWidth="1"/>
    <col min="11" max="11" width="9.375" style="0" customWidth="1"/>
    <col min="12" max="13" width="9.875" style="0" customWidth="1"/>
    <col min="14" max="14" width="9.625" style="0" customWidth="1"/>
  </cols>
  <sheetData>
    <row r="1" spans="1:6" ht="38.25" customHeight="1">
      <c r="A1" s="30" t="s">
        <v>0</v>
      </c>
      <c r="B1" s="31"/>
      <c r="C1" s="31"/>
      <c r="D1" s="31"/>
      <c r="E1" s="31"/>
      <c r="F1" s="31"/>
    </row>
    <row r="2" spans="1:14" ht="23.25" customHeight="1" thickBot="1">
      <c r="A2" s="48" t="s">
        <v>3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9"/>
    </row>
    <row r="3" spans="1:14" ht="12.75" customHeight="1" thickBot="1">
      <c r="A3" s="37"/>
      <c r="B3" s="46"/>
      <c r="C3" s="43" t="s">
        <v>5</v>
      </c>
      <c r="D3" s="44"/>
      <c r="E3" s="44"/>
      <c r="F3" s="44"/>
      <c r="G3" s="44"/>
      <c r="H3" s="44"/>
      <c r="I3" s="44"/>
      <c r="J3" s="44"/>
      <c r="K3" s="44"/>
      <c r="L3" s="44"/>
      <c r="M3" s="44"/>
      <c r="N3" s="47"/>
    </row>
    <row r="4" spans="1:14" ht="18.75" customHeight="1" thickBot="1">
      <c r="A4" s="39"/>
      <c r="B4" s="40"/>
      <c r="C4" s="7" t="s">
        <v>42</v>
      </c>
      <c r="D4" s="7" t="s">
        <v>43</v>
      </c>
      <c r="E4" s="7" t="s">
        <v>44</v>
      </c>
      <c r="F4" s="7" t="s">
        <v>45</v>
      </c>
      <c r="G4" s="7" t="s">
        <v>46</v>
      </c>
      <c r="H4" s="7" t="s">
        <v>47</v>
      </c>
      <c r="I4" s="7" t="s">
        <v>48</v>
      </c>
      <c r="J4" s="7" t="s">
        <v>49</v>
      </c>
      <c r="K4" s="7" t="s">
        <v>50</v>
      </c>
      <c r="L4" s="7" t="s">
        <v>51</v>
      </c>
      <c r="M4" s="8">
        <v>41214</v>
      </c>
      <c r="N4" s="8">
        <v>41244</v>
      </c>
    </row>
    <row r="5" spans="1:14" ht="24" customHeight="1">
      <c r="A5" s="33" t="s">
        <v>4</v>
      </c>
      <c r="B5" s="34"/>
      <c r="C5" s="4">
        <v>4190.553</v>
      </c>
      <c r="D5" s="4">
        <v>4181.996</v>
      </c>
      <c r="E5" s="4">
        <v>4253.865</v>
      </c>
      <c r="F5" s="4">
        <v>4291.702</v>
      </c>
      <c r="G5" s="4">
        <v>4325.653</v>
      </c>
      <c r="H5" s="4">
        <v>4365.651</v>
      </c>
      <c r="I5" s="4">
        <v>4423.59</v>
      </c>
      <c r="J5" s="4">
        <v>4507.378</v>
      </c>
      <c r="K5" s="4">
        <v>4427.452</v>
      </c>
      <c r="L5" s="4">
        <v>4463.663</v>
      </c>
      <c r="M5" s="4">
        <v>4592.773</v>
      </c>
      <c r="N5" s="4">
        <v>4645.255</v>
      </c>
    </row>
    <row r="6" spans="1:14" ht="12.75" customHeight="1">
      <c r="A6" s="41" t="s">
        <v>1</v>
      </c>
      <c r="B6" s="42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7" customHeight="1" thickBot="1">
      <c r="A7" s="35" t="s">
        <v>2</v>
      </c>
      <c r="B7" s="36"/>
      <c r="C7" s="6">
        <v>637.334</v>
      </c>
      <c r="D7" s="6">
        <v>635.374</v>
      </c>
      <c r="E7" s="6">
        <v>624.707</v>
      </c>
      <c r="F7" s="6">
        <v>622.997</v>
      </c>
      <c r="G7" s="6">
        <v>621.177</v>
      </c>
      <c r="H7" s="6">
        <v>621.177</v>
      </c>
      <c r="I7" s="6">
        <v>621.177</v>
      </c>
      <c r="J7" s="6">
        <v>625.796</v>
      </c>
      <c r="K7" s="6">
        <v>612.707</v>
      </c>
      <c r="L7" s="6">
        <v>626.193</v>
      </c>
      <c r="M7" s="6">
        <v>654.979</v>
      </c>
      <c r="N7" s="6">
        <v>661.105</v>
      </c>
    </row>
  </sheetData>
  <sheetProtection/>
  <mergeCells count="7">
    <mergeCell ref="A1:F1"/>
    <mergeCell ref="A5:B5"/>
    <mergeCell ref="A7:B7"/>
    <mergeCell ref="A3:B4"/>
    <mergeCell ref="A6:B6"/>
    <mergeCell ref="C3:N3"/>
    <mergeCell ref="A2:N2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7"/>
  <sheetViews>
    <sheetView zoomScalePageLayoutView="0" workbookViewId="0" topLeftCell="A1">
      <selection activeCell="H5" sqref="H5"/>
    </sheetView>
  </sheetViews>
  <sheetFormatPr defaultColWidth="9.00390625" defaultRowHeight="12.75"/>
  <cols>
    <col min="2" max="2" width="44.25390625" style="0" customWidth="1"/>
    <col min="3" max="14" width="13.625" style="0" customWidth="1"/>
  </cols>
  <sheetData>
    <row r="1" spans="1:14" ht="38.25" customHeight="1">
      <c r="A1" s="30" t="s">
        <v>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</row>
    <row r="2" spans="1:14" ht="23.25" customHeight="1" thickBot="1">
      <c r="A2" s="50" t="s">
        <v>3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</row>
    <row r="3" spans="1:14" ht="12.75" customHeight="1" thickBot="1">
      <c r="A3" s="37"/>
      <c r="B3" s="46"/>
      <c r="C3" s="43" t="s">
        <v>5</v>
      </c>
      <c r="D3" s="44"/>
      <c r="E3" s="44"/>
      <c r="F3" s="44"/>
      <c r="G3" s="44"/>
      <c r="H3" s="44"/>
      <c r="I3" s="44"/>
      <c r="J3" s="44"/>
      <c r="K3" s="44"/>
      <c r="L3" s="44"/>
      <c r="M3" s="44"/>
      <c r="N3" s="45"/>
    </row>
    <row r="4" spans="1:14" ht="18.75" customHeight="1" thickBot="1">
      <c r="A4" s="39"/>
      <c r="B4" s="40"/>
      <c r="C4" s="7" t="s">
        <v>52</v>
      </c>
      <c r="D4" s="7" t="s">
        <v>53</v>
      </c>
      <c r="E4" s="7" t="s">
        <v>54</v>
      </c>
      <c r="F4" s="7" t="s">
        <v>55</v>
      </c>
      <c r="G4" s="7" t="s">
        <v>56</v>
      </c>
      <c r="H4" s="7" t="s">
        <v>57</v>
      </c>
      <c r="I4" s="7" t="s">
        <v>58</v>
      </c>
      <c r="J4" s="7" t="s">
        <v>59</v>
      </c>
      <c r="K4" s="7" t="s">
        <v>60</v>
      </c>
      <c r="L4" s="7" t="s">
        <v>61</v>
      </c>
      <c r="M4" s="7" t="s">
        <v>62</v>
      </c>
      <c r="N4" s="7" t="s">
        <v>63</v>
      </c>
    </row>
    <row r="5" spans="1:14" ht="24" customHeight="1">
      <c r="A5" s="33" t="s">
        <v>4</v>
      </c>
      <c r="B5" s="34"/>
      <c r="C5" s="4">
        <v>4977.898</v>
      </c>
      <c r="D5" s="4">
        <v>4899.157</v>
      </c>
      <c r="E5" s="4">
        <v>4841.925</v>
      </c>
      <c r="F5" s="4">
        <v>4790.192</v>
      </c>
      <c r="G5" s="4">
        <v>4909.188</v>
      </c>
      <c r="H5" s="4">
        <v>4949.326</v>
      </c>
      <c r="I5" s="4">
        <v>4951.261</v>
      </c>
      <c r="J5" s="4">
        <v>4969.57</v>
      </c>
      <c r="K5" s="4">
        <v>5027.111</v>
      </c>
      <c r="L5" s="4">
        <v>5109.129</v>
      </c>
      <c r="M5" s="4">
        <v>5210.2</v>
      </c>
      <c r="N5" s="4">
        <v>5338.126</v>
      </c>
    </row>
    <row r="6" spans="1:14" ht="12.75" customHeight="1">
      <c r="A6" s="41" t="s">
        <v>1</v>
      </c>
      <c r="B6" s="42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7" customHeight="1" thickBot="1">
      <c r="A7" s="35" t="s">
        <v>2</v>
      </c>
      <c r="B7" s="36"/>
      <c r="C7" s="6">
        <v>906.638</v>
      </c>
      <c r="D7" s="6">
        <v>906.638</v>
      </c>
      <c r="E7" s="6">
        <v>902.662</v>
      </c>
      <c r="F7" s="6">
        <v>899.362</v>
      </c>
      <c r="G7" s="6">
        <v>894.784</v>
      </c>
      <c r="H7" s="6">
        <v>894.784</v>
      </c>
      <c r="I7" s="6">
        <v>893.684</v>
      </c>
      <c r="J7" s="6">
        <v>890.657</v>
      </c>
      <c r="K7" s="6">
        <v>909.99</v>
      </c>
      <c r="L7" s="6">
        <v>933.133</v>
      </c>
      <c r="M7" s="6">
        <v>941.797</v>
      </c>
      <c r="N7" s="6">
        <v>979.699</v>
      </c>
    </row>
  </sheetData>
  <sheetProtection/>
  <mergeCells count="7">
    <mergeCell ref="A1:N1"/>
    <mergeCell ref="A7:B7"/>
    <mergeCell ref="A3:B4"/>
    <mergeCell ref="A5:B5"/>
    <mergeCell ref="A6:B6"/>
    <mergeCell ref="A2:N2"/>
    <mergeCell ref="C3:N3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"/>
  <sheetViews>
    <sheetView zoomScalePageLayoutView="0" workbookViewId="0" topLeftCell="A1">
      <selection activeCell="D38" sqref="D38"/>
    </sheetView>
  </sheetViews>
  <sheetFormatPr defaultColWidth="9.00390625" defaultRowHeight="12.75"/>
  <cols>
    <col min="2" max="2" width="44.25390625" style="0" customWidth="1"/>
    <col min="3" max="6" width="13.625" style="0" customWidth="1"/>
    <col min="7" max="7" width="12.625" style="0" bestFit="1" customWidth="1"/>
    <col min="8" max="8" width="13.00390625" style="0" customWidth="1"/>
    <col min="9" max="9" width="12.875" style="0" customWidth="1"/>
    <col min="10" max="13" width="12.25390625" style="0" customWidth="1"/>
    <col min="14" max="14" width="13.75390625" style="0" customWidth="1"/>
    <col min="15" max="15" width="9.125" style="0" customWidth="1"/>
  </cols>
  <sheetData>
    <row r="1" spans="1:14" ht="38.25" customHeight="1">
      <c r="A1" s="30" t="s">
        <v>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</row>
    <row r="2" spans="1:14" ht="23.25" customHeight="1" thickBot="1">
      <c r="A2" s="50"/>
      <c r="B2" s="50"/>
      <c r="C2" s="51"/>
      <c r="D2" s="13"/>
      <c r="E2" s="13"/>
      <c r="F2" s="13"/>
      <c r="N2" t="s">
        <v>3</v>
      </c>
    </row>
    <row r="3" spans="1:14" ht="12.75" customHeight="1" thickBot="1">
      <c r="A3" s="37"/>
      <c r="B3" s="46"/>
      <c r="C3" s="43" t="s">
        <v>5</v>
      </c>
      <c r="D3" s="44"/>
      <c r="E3" s="44"/>
      <c r="F3" s="44"/>
      <c r="G3" s="44"/>
      <c r="H3" s="52"/>
      <c r="I3" s="52"/>
      <c r="J3" s="52"/>
      <c r="K3" s="52"/>
      <c r="L3" s="52"/>
      <c r="M3" s="52"/>
      <c r="N3" s="47"/>
    </row>
    <row r="4" spans="1:14" ht="18.75" customHeight="1" thickBot="1">
      <c r="A4" s="39"/>
      <c r="B4" s="40"/>
      <c r="C4" s="9" t="s">
        <v>64</v>
      </c>
      <c r="D4" s="9" t="s">
        <v>65</v>
      </c>
      <c r="E4" s="14">
        <v>41699</v>
      </c>
      <c r="F4" s="14">
        <v>41730</v>
      </c>
      <c r="G4" s="14">
        <v>41760</v>
      </c>
      <c r="H4" s="14">
        <v>41791</v>
      </c>
      <c r="I4" s="14">
        <v>41821</v>
      </c>
      <c r="J4" s="14">
        <v>41852</v>
      </c>
      <c r="K4" s="14">
        <v>41883</v>
      </c>
      <c r="L4" s="14">
        <v>41913</v>
      </c>
      <c r="M4" s="14">
        <v>41944</v>
      </c>
      <c r="N4" s="14">
        <v>41974</v>
      </c>
    </row>
    <row r="5" spans="1:14" ht="24" customHeight="1">
      <c r="A5" s="33" t="s">
        <v>4</v>
      </c>
      <c r="B5" s="34"/>
      <c r="C5" s="10">
        <v>5722.239</v>
      </c>
      <c r="D5" s="10">
        <v>5733.566</v>
      </c>
      <c r="E5" s="10">
        <v>5754.951</v>
      </c>
      <c r="F5" s="10">
        <v>5707.239</v>
      </c>
      <c r="G5" s="10">
        <v>5714.967</v>
      </c>
      <c r="H5" s="10">
        <v>5739.107</v>
      </c>
      <c r="I5" s="10">
        <v>5757.204</v>
      </c>
      <c r="J5" s="10">
        <v>5791.262</v>
      </c>
      <c r="K5" s="10">
        <v>5742.744</v>
      </c>
      <c r="L5" s="10">
        <v>5739.132</v>
      </c>
      <c r="M5" s="10">
        <v>5753.841</v>
      </c>
      <c r="N5" s="10">
        <v>5759.2</v>
      </c>
    </row>
    <row r="6" spans="1:14" ht="12.75" customHeight="1">
      <c r="A6" s="41" t="s">
        <v>1</v>
      </c>
      <c r="B6" s="42"/>
      <c r="C6" s="11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</row>
    <row r="7" spans="1:14" ht="27" customHeight="1" thickBot="1">
      <c r="A7" s="35" t="s">
        <v>2</v>
      </c>
      <c r="B7" s="36"/>
      <c r="C7" s="3">
        <v>1289.854</v>
      </c>
      <c r="D7" s="3">
        <v>1289.644</v>
      </c>
      <c r="E7" s="3">
        <v>1284.894</v>
      </c>
      <c r="F7" s="3">
        <v>1276.044</v>
      </c>
      <c r="G7" s="3">
        <v>1276.044</v>
      </c>
      <c r="H7" s="3">
        <v>1275.551</v>
      </c>
      <c r="I7" s="3">
        <v>1261.176</v>
      </c>
      <c r="J7" s="3">
        <v>1260.176</v>
      </c>
      <c r="K7" s="3">
        <v>1256.658</v>
      </c>
      <c r="L7" s="3">
        <v>1243.046</v>
      </c>
      <c r="M7" s="3">
        <v>1243.046</v>
      </c>
      <c r="N7" s="3">
        <v>1332.061</v>
      </c>
    </row>
  </sheetData>
  <sheetProtection/>
  <mergeCells count="7">
    <mergeCell ref="A1:N1"/>
    <mergeCell ref="A7:B7"/>
    <mergeCell ref="A2:C2"/>
    <mergeCell ref="A3:B4"/>
    <mergeCell ref="A5:B5"/>
    <mergeCell ref="A6:B6"/>
    <mergeCell ref="C3:N3"/>
  </mergeCells>
  <printOptions/>
  <pageMargins left="0.7" right="0.7" top="0.75" bottom="0.75" header="0.3" footer="0.3"/>
  <pageSetup fitToHeight="1" fitToWidth="1" horizontalDpi="600" verticalDpi="600" orientation="landscape" paperSize="9" scale="6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"/>
  <sheetViews>
    <sheetView zoomScalePageLayoutView="0" workbookViewId="0" topLeftCell="A1">
      <selection activeCell="N8" sqref="N8"/>
    </sheetView>
  </sheetViews>
  <sheetFormatPr defaultColWidth="9.00390625" defaultRowHeight="12.75"/>
  <cols>
    <col min="1" max="1" width="9.125" style="17" customWidth="1"/>
    <col min="2" max="2" width="44.25390625" style="17" customWidth="1"/>
    <col min="3" max="3" width="15.75390625" style="17" customWidth="1"/>
    <col min="4" max="6" width="13.625" style="17" customWidth="1"/>
    <col min="7" max="7" width="12.625" style="17" bestFit="1" customWidth="1"/>
    <col min="8" max="8" width="13.00390625" style="17" customWidth="1"/>
    <col min="9" max="9" width="12.875" style="17" customWidth="1"/>
    <col min="10" max="13" width="12.25390625" style="17" customWidth="1"/>
    <col min="14" max="14" width="13.75390625" style="17" customWidth="1"/>
    <col min="15" max="15" width="9.125" style="17" customWidth="1"/>
    <col min="16" max="16384" width="9.125" style="17" customWidth="1"/>
  </cols>
  <sheetData>
    <row r="1" spans="1:14" ht="38.25" customHeight="1">
      <c r="A1" s="54" t="s">
        <v>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</row>
    <row r="2" spans="1:14" ht="23.25" customHeight="1" thickBot="1">
      <c r="A2" s="50"/>
      <c r="B2" s="50"/>
      <c r="C2" s="51"/>
      <c r="N2" s="18" t="s">
        <v>3</v>
      </c>
    </row>
    <row r="3" spans="1:14" ht="12.75" customHeight="1" thickBot="1">
      <c r="A3" s="37"/>
      <c r="B3" s="55"/>
      <c r="C3" s="43" t="s">
        <v>5</v>
      </c>
      <c r="D3" s="44"/>
      <c r="E3" s="44"/>
      <c r="F3" s="44"/>
      <c r="G3" s="44"/>
      <c r="H3" s="44"/>
      <c r="I3" s="44"/>
      <c r="J3" s="44"/>
      <c r="K3" s="44"/>
      <c r="L3" s="44"/>
      <c r="M3" s="44"/>
      <c r="N3" s="45"/>
    </row>
    <row r="4" spans="1:14" ht="18.75" customHeight="1" thickBot="1">
      <c r="A4" s="56"/>
      <c r="B4" s="57"/>
      <c r="C4" s="19" t="s">
        <v>66</v>
      </c>
      <c r="D4" s="19" t="s">
        <v>67</v>
      </c>
      <c r="E4" s="19" t="s">
        <v>68</v>
      </c>
      <c r="F4" s="19" t="s">
        <v>69</v>
      </c>
      <c r="G4" s="19" t="s">
        <v>70</v>
      </c>
      <c r="H4" s="19" t="s">
        <v>71</v>
      </c>
      <c r="I4" s="19" t="s">
        <v>72</v>
      </c>
      <c r="J4" s="19" t="s">
        <v>73</v>
      </c>
      <c r="K4" s="19" t="s">
        <v>74</v>
      </c>
      <c r="L4" s="19" t="s">
        <v>75</v>
      </c>
      <c r="M4" s="19" t="s">
        <v>76</v>
      </c>
      <c r="N4" s="19" t="s">
        <v>78</v>
      </c>
    </row>
    <row r="5" spans="1:14" ht="24" customHeight="1">
      <c r="A5" s="33" t="s">
        <v>4</v>
      </c>
      <c r="B5" s="58"/>
      <c r="C5" s="10">
        <v>7241.169</v>
      </c>
      <c r="D5" s="10">
        <v>7240.896</v>
      </c>
      <c r="E5" s="10">
        <v>7159.78</v>
      </c>
      <c r="F5" s="10">
        <v>6986.477</v>
      </c>
      <c r="G5" s="10">
        <v>7100.311</v>
      </c>
      <c r="H5" s="10">
        <v>7160.382</v>
      </c>
      <c r="I5" s="10">
        <v>7041.289</v>
      </c>
      <c r="J5" s="10">
        <v>7171.129</v>
      </c>
      <c r="K5" s="10">
        <v>6955.448</v>
      </c>
      <c r="L5" s="10">
        <v>6979.189</v>
      </c>
      <c r="M5" s="10">
        <v>7119.134</v>
      </c>
      <c r="N5" s="10">
        <v>7160.043</v>
      </c>
    </row>
    <row r="6" spans="1:14" ht="12.75" customHeight="1">
      <c r="A6" s="41" t="s">
        <v>1</v>
      </c>
      <c r="B6" s="59"/>
      <c r="C6" s="15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</row>
    <row r="7" spans="1:14" ht="27" customHeight="1" thickBot="1">
      <c r="A7" s="35" t="s">
        <v>2</v>
      </c>
      <c r="B7" s="53"/>
      <c r="C7" s="16">
        <v>1765.456</v>
      </c>
      <c r="D7" s="16">
        <v>1761.561</v>
      </c>
      <c r="E7" s="16">
        <v>1628.23</v>
      </c>
      <c r="F7" s="16">
        <v>1603.442</v>
      </c>
      <c r="G7" s="16">
        <v>1607.597</v>
      </c>
      <c r="H7" s="16">
        <v>1583.108</v>
      </c>
      <c r="I7" s="16">
        <v>1585.651</v>
      </c>
      <c r="J7" s="16">
        <v>1589.307</v>
      </c>
      <c r="K7" s="16">
        <v>1582.954</v>
      </c>
      <c r="L7" s="16">
        <v>1585.069</v>
      </c>
      <c r="M7" s="16">
        <v>1643.908</v>
      </c>
      <c r="N7" s="16">
        <v>1638.908</v>
      </c>
    </row>
  </sheetData>
  <sheetProtection/>
  <mergeCells count="7">
    <mergeCell ref="A7:B7"/>
    <mergeCell ref="A1:N1"/>
    <mergeCell ref="A2:C2"/>
    <mergeCell ref="A3:B4"/>
    <mergeCell ref="A5:B5"/>
    <mergeCell ref="A6:B6"/>
    <mergeCell ref="C3:N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"/>
  <sheetViews>
    <sheetView zoomScalePageLayoutView="0" workbookViewId="0" topLeftCell="A1">
      <selection activeCell="E5" sqref="E5"/>
    </sheetView>
  </sheetViews>
  <sheetFormatPr defaultColWidth="9.00390625" defaultRowHeight="12.75"/>
  <cols>
    <col min="1" max="1" width="9.125" style="17" customWidth="1"/>
    <col min="2" max="2" width="44.25390625" style="17" customWidth="1"/>
    <col min="3" max="14" width="14.75390625" style="17" customWidth="1"/>
    <col min="15" max="16384" width="9.125" style="17" customWidth="1"/>
  </cols>
  <sheetData>
    <row r="1" spans="1:6" ht="38.25" customHeight="1">
      <c r="A1" s="54" t="s">
        <v>0</v>
      </c>
      <c r="B1" s="54"/>
      <c r="C1" s="54"/>
      <c r="D1" s="54"/>
      <c r="E1" s="54"/>
      <c r="F1" s="54"/>
    </row>
    <row r="2" spans="1:14" ht="23.25" customHeight="1" thickBot="1">
      <c r="A2" s="50"/>
      <c r="B2" s="50"/>
      <c r="C2" s="51"/>
      <c r="N2" s="18" t="s">
        <v>3</v>
      </c>
    </row>
    <row r="3" spans="1:14" ht="12.75" customHeight="1" thickBot="1">
      <c r="A3" s="37"/>
      <c r="B3" s="55"/>
      <c r="C3" s="43" t="s">
        <v>5</v>
      </c>
      <c r="D3" s="44"/>
      <c r="E3" s="44"/>
      <c r="F3" s="44"/>
      <c r="G3" s="44"/>
      <c r="H3" s="44"/>
      <c r="I3" s="44"/>
      <c r="J3" s="44"/>
      <c r="K3" s="44"/>
      <c r="L3" s="44"/>
      <c r="M3" s="44"/>
      <c r="N3" s="45"/>
    </row>
    <row r="4" spans="1:14" ht="18.75" customHeight="1" thickBot="1">
      <c r="A4" s="56"/>
      <c r="B4" s="57"/>
      <c r="C4" s="19" t="s">
        <v>79</v>
      </c>
      <c r="D4" s="19" t="s">
        <v>80</v>
      </c>
      <c r="E4" s="19" t="s">
        <v>81</v>
      </c>
      <c r="F4" s="19" t="s">
        <v>82</v>
      </c>
      <c r="G4" s="19" t="s">
        <v>83</v>
      </c>
      <c r="H4" s="19" t="s">
        <v>84</v>
      </c>
      <c r="I4" s="19" t="s">
        <v>85</v>
      </c>
      <c r="J4" s="19" t="s">
        <v>86</v>
      </c>
      <c r="K4" s="19" t="s">
        <v>87</v>
      </c>
      <c r="L4" s="19" t="s">
        <v>88</v>
      </c>
      <c r="M4" s="19" t="s">
        <v>77</v>
      </c>
      <c r="N4" s="19" t="s">
        <v>89</v>
      </c>
    </row>
    <row r="5" spans="1:14" ht="24" customHeight="1">
      <c r="A5" s="33" t="s">
        <v>90</v>
      </c>
      <c r="B5" s="58"/>
      <c r="C5" s="10">
        <v>7307.611000000001</v>
      </c>
      <c r="D5" s="10">
        <v>7272.7919999999995</v>
      </c>
      <c r="E5" s="10">
        <v>7239.115</v>
      </c>
      <c r="F5" s="10">
        <v>7265.907</v>
      </c>
      <c r="G5" s="10">
        <v>7299.487</v>
      </c>
      <c r="H5" s="10">
        <v>7261.743</v>
      </c>
      <c r="I5" s="10">
        <v>7363.156</v>
      </c>
      <c r="J5" s="10">
        <v>7431.191</v>
      </c>
      <c r="K5" s="10">
        <v>7345.051</v>
      </c>
      <c r="L5" s="10">
        <v>7383.563</v>
      </c>
      <c r="M5" s="10">
        <v>7422.921</v>
      </c>
      <c r="N5" s="10">
        <v>7602.353</v>
      </c>
    </row>
    <row r="6" spans="1:14" ht="12.75" customHeight="1">
      <c r="A6" s="41" t="s">
        <v>1</v>
      </c>
      <c r="B6" s="59"/>
      <c r="C6" s="15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</row>
    <row r="7" spans="1:14" ht="27" customHeight="1" thickBot="1">
      <c r="A7" s="35" t="s">
        <v>2</v>
      </c>
      <c r="B7" s="53"/>
      <c r="C7" s="16">
        <v>1734.516</v>
      </c>
      <c r="D7" s="16">
        <v>1733.293</v>
      </c>
      <c r="E7" s="16">
        <v>1670.324</v>
      </c>
      <c r="F7" s="16">
        <v>1589.476</v>
      </c>
      <c r="G7" s="16">
        <v>1521.458</v>
      </c>
      <c r="H7" s="16">
        <v>1519.474</v>
      </c>
      <c r="I7" s="16">
        <v>1519.474</v>
      </c>
      <c r="J7" s="16">
        <v>1518.313</v>
      </c>
      <c r="K7" s="16">
        <v>1518.313</v>
      </c>
      <c r="L7" s="16">
        <v>1514.851</v>
      </c>
      <c r="M7" s="16">
        <v>1513.323</v>
      </c>
      <c r="N7" s="16">
        <v>1608.006</v>
      </c>
    </row>
  </sheetData>
  <sheetProtection/>
  <mergeCells count="7">
    <mergeCell ref="A7:B7"/>
    <mergeCell ref="C3:N3"/>
    <mergeCell ref="A1:F1"/>
    <mergeCell ref="A2:C2"/>
    <mergeCell ref="A3:B4"/>
    <mergeCell ref="A5:B5"/>
    <mergeCell ref="A6:B6"/>
  </mergeCells>
  <printOptions/>
  <pageMargins left="0.2" right="0.2" top="0.7480314960629921" bottom="0.7480314960629921" header="0.31496062992125984" footer="0.31496062992125984"/>
  <pageSetup fitToHeight="0" fitToWidth="1" horizontalDpi="600" verticalDpi="600" orientation="landscape" paperSize="9" scale="6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"/>
  <sheetViews>
    <sheetView zoomScalePageLayoutView="0" workbookViewId="0" topLeftCell="A1">
      <selection activeCell="D5" sqref="D5"/>
    </sheetView>
  </sheetViews>
  <sheetFormatPr defaultColWidth="9.00390625" defaultRowHeight="12.75"/>
  <cols>
    <col min="1" max="1" width="9.125" style="17" customWidth="1"/>
    <col min="2" max="2" width="44.25390625" style="17" customWidth="1"/>
    <col min="3" max="14" width="14.75390625" style="17" customWidth="1"/>
    <col min="15" max="16384" width="9.125" style="17" customWidth="1"/>
  </cols>
  <sheetData>
    <row r="1" spans="1:6" ht="38.25" customHeight="1">
      <c r="A1" s="54" t="s">
        <v>0</v>
      </c>
      <c r="B1" s="54"/>
      <c r="C1" s="54"/>
      <c r="D1" s="54"/>
      <c r="E1" s="54"/>
      <c r="F1" s="54"/>
    </row>
    <row r="2" spans="1:14" ht="23.25" customHeight="1" thickBot="1">
      <c r="A2" s="50"/>
      <c r="B2" s="50"/>
      <c r="C2" s="51"/>
      <c r="N2" s="18" t="s">
        <v>3</v>
      </c>
    </row>
    <row r="3" spans="1:14" ht="12.75" customHeight="1" thickBot="1">
      <c r="A3" s="37"/>
      <c r="B3" s="55"/>
      <c r="C3" s="43" t="s">
        <v>5</v>
      </c>
      <c r="D3" s="44"/>
      <c r="E3" s="44"/>
      <c r="F3" s="44"/>
      <c r="G3" s="44"/>
      <c r="H3" s="44"/>
      <c r="I3" s="44"/>
      <c r="J3" s="44"/>
      <c r="K3" s="44"/>
      <c r="L3" s="44"/>
      <c r="M3" s="44"/>
      <c r="N3" s="45"/>
    </row>
    <row r="4" spans="1:14" ht="18.75" customHeight="1" thickBot="1">
      <c r="A4" s="56"/>
      <c r="B4" s="57"/>
      <c r="C4" s="19" t="s">
        <v>91</v>
      </c>
      <c r="D4" s="19" t="s">
        <v>92</v>
      </c>
      <c r="E4" s="19" t="s">
        <v>93</v>
      </c>
      <c r="F4" s="19" t="s">
        <v>94</v>
      </c>
      <c r="G4" s="19" t="s">
        <v>95</v>
      </c>
      <c r="H4" s="19" t="s">
        <v>96</v>
      </c>
      <c r="I4" s="19" t="s">
        <v>97</v>
      </c>
      <c r="J4" s="19" t="s">
        <v>98</v>
      </c>
      <c r="K4" s="19" t="s">
        <v>99</v>
      </c>
      <c r="L4" s="19" t="s">
        <v>100</v>
      </c>
      <c r="M4" s="19" t="s">
        <v>101</v>
      </c>
      <c r="N4" s="19" t="s">
        <v>102</v>
      </c>
    </row>
    <row r="5" spans="1:14" ht="24" customHeight="1">
      <c r="A5" s="33" t="s">
        <v>90</v>
      </c>
      <c r="B5" s="58"/>
      <c r="C5" s="10">
        <v>8003.455</v>
      </c>
      <c r="D5" s="10">
        <v>8073.9</v>
      </c>
      <c r="E5" s="10">
        <v>8164.026</v>
      </c>
      <c r="F5" s="10">
        <v>8308.139</v>
      </c>
      <c r="G5" s="10">
        <v>8318.296</v>
      </c>
      <c r="H5" s="10">
        <v>8480.426</v>
      </c>
      <c r="I5" s="10">
        <v>8469.1</v>
      </c>
      <c r="J5" s="10">
        <v>8602.781</v>
      </c>
      <c r="K5" s="10">
        <v>8740.747</v>
      </c>
      <c r="L5" s="10">
        <v>8881.996</v>
      </c>
      <c r="M5" s="10">
        <v>8996.625</v>
      </c>
      <c r="N5" s="10">
        <v>9137.26118630712</v>
      </c>
    </row>
    <row r="6" spans="1:14" ht="12.75" customHeight="1">
      <c r="A6" s="41" t="s">
        <v>1</v>
      </c>
      <c r="B6" s="59"/>
      <c r="C6" s="15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</row>
    <row r="7" spans="1:14" ht="27" customHeight="1" thickBot="1">
      <c r="A7" s="35" t="s">
        <v>2</v>
      </c>
      <c r="B7" s="53"/>
      <c r="C7" s="16">
        <v>1903.114</v>
      </c>
      <c r="D7" s="16">
        <v>1853.616</v>
      </c>
      <c r="E7" s="16">
        <v>1848.43</v>
      </c>
      <c r="F7" s="16">
        <v>1840.843</v>
      </c>
      <c r="G7" s="16">
        <v>1836.769</v>
      </c>
      <c r="H7" s="16">
        <v>1835.256</v>
      </c>
      <c r="I7" s="16">
        <v>1832.975</v>
      </c>
      <c r="J7" s="16">
        <v>1828.824</v>
      </c>
      <c r="K7" s="16">
        <v>1821.326</v>
      </c>
      <c r="L7" s="16">
        <v>1812.89</v>
      </c>
      <c r="M7" s="16">
        <v>1806.6</v>
      </c>
      <c r="N7" s="16">
        <v>1833.71336440712</v>
      </c>
    </row>
    <row r="8" ht="12.75">
      <c r="I8" s="20"/>
    </row>
    <row r="9" ht="12.75">
      <c r="J9" s="20"/>
    </row>
  </sheetData>
  <sheetProtection/>
  <mergeCells count="7">
    <mergeCell ref="A7:B7"/>
    <mergeCell ref="A1:F1"/>
    <mergeCell ref="A2:C2"/>
    <mergeCell ref="A3:B4"/>
    <mergeCell ref="C3:N3"/>
    <mergeCell ref="A5:B5"/>
    <mergeCell ref="A6:B6"/>
  </mergeCells>
  <printOptions/>
  <pageMargins left="0.2" right="0.2" top="0.7480314960629921" bottom="0.7480314960629921" header="0.31496062992125984" footer="0.31496062992125984"/>
  <pageSetup fitToHeight="0" fitToWidth="1"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1178</dc:creator>
  <cp:keywords/>
  <dc:description/>
  <cp:lastModifiedBy>Трошко Иван Игоревич</cp:lastModifiedBy>
  <cp:lastPrinted>2022-12-13T10:24:12Z</cp:lastPrinted>
  <dcterms:created xsi:type="dcterms:W3CDTF">2009-06-10T11:39:55Z</dcterms:created>
  <dcterms:modified xsi:type="dcterms:W3CDTF">2023-01-17T09:50:32Z</dcterms:modified>
  <cp:category/>
  <cp:version/>
  <cp:contentType/>
  <cp:contentStatus/>
</cp:coreProperties>
</file>