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1109\Desktop\Сайт\на отправку месячный сайт\"/>
    </mc:Choice>
  </mc:AlternateContent>
  <bookViews>
    <workbookView xWindow="0" yWindow="585" windowWidth="28800" windowHeight="16320" activeTab="2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год!$A$1:$Q$37</definedName>
    <definedName name="_xlnm.Print_Area" localSheetId="1">квартал!$A$1:$AR$33</definedName>
    <definedName name="_xlnm.Print_Area" localSheetId="2">месяц!$A$1:$DY$33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Y33" i="2" l="1"/>
  <c r="DY32" i="2"/>
  <c r="DY14" i="2"/>
  <c r="DY7" i="2"/>
  <c r="DX33" i="2"/>
  <c r="DX32" i="2"/>
  <c r="DX14" i="2"/>
  <c r="DX7" i="2"/>
  <c r="DW33" i="2" l="1"/>
  <c r="DW32" i="2"/>
  <c r="DW14" i="2"/>
  <c r="DW7" i="2" l="1"/>
  <c r="DV33" i="2" l="1"/>
  <c r="DV32" i="2"/>
  <c r="DV14" i="2"/>
  <c r="DV7" i="2"/>
  <c r="DU33" i="2" l="1"/>
  <c r="DU32" i="2"/>
  <c r="DU14" i="2"/>
  <c r="DU7" i="2"/>
  <c r="DR33" i="2" l="1"/>
  <c r="DR32" i="2"/>
  <c r="DR14" i="2"/>
  <c r="DT32" i="2"/>
  <c r="DT33" i="2"/>
  <c r="DT7" i="2"/>
  <c r="DT14" i="2"/>
  <c r="DS7" i="2"/>
  <c r="DS33" i="2"/>
  <c r="DS32" i="2"/>
  <c r="DS14" i="2"/>
  <c r="DR7" i="2"/>
  <c r="DQ7" i="2"/>
  <c r="DQ33" i="2"/>
  <c r="DQ32" i="2"/>
  <c r="DQ14" i="2"/>
  <c r="DP18" i="2"/>
  <c r="DP7" i="2"/>
  <c r="DP33" i="2"/>
  <c r="DP32" i="2"/>
  <c r="DP14" i="2"/>
  <c r="DO7" i="2"/>
  <c r="DO33" i="2"/>
  <c r="DO32" i="2"/>
  <c r="DO14" i="2"/>
  <c r="DN7" i="2"/>
  <c r="DN33" i="2"/>
  <c r="DN32" i="2"/>
  <c r="DN14" i="2"/>
  <c r="DM7" i="2"/>
  <c r="DM33" i="2"/>
  <c r="DM32" i="2"/>
  <c r="DM14" i="2"/>
  <c r="AN32" i="3"/>
  <c r="AN7" i="3"/>
  <c r="AN33" i="3"/>
  <c r="DL32" i="2"/>
  <c r="DL7" i="2"/>
  <c r="DL33" i="2"/>
  <c r="DL14" i="2"/>
  <c r="AN14" i="3"/>
  <c r="DK32" i="2"/>
  <c r="DK7" i="2"/>
  <c r="DK33" i="2"/>
  <c r="DK14" i="2"/>
  <c r="DJ32" i="2"/>
  <c r="DJ7" i="2"/>
  <c r="DJ14" i="2"/>
  <c r="DI7" i="2"/>
  <c r="DJ33" i="2"/>
  <c r="DI32" i="2"/>
  <c r="DI33" i="2"/>
  <c r="DI14" i="2"/>
  <c r="AL32" i="3"/>
  <c r="AL7" i="3"/>
  <c r="AL33" i="3"/>
  <c r="AL14" i="3"/>
  <c r="DH32" i="2"/>
  <c r="DH7" i="2"/>
  <c r="DH33" i="2"/>
  <c r="DH14" i="2"/>
  <c r="DG32" i="2"/>
  <c r="DG30" i="2"/>
  <c r="DH30" i="2"/>
  <c r="DG7" i="2"/>
  <c r="DG33" i="2"/>
  <c r="DG14" i="2"/>
  <c r="DF32" i="2"/>
  <c r="DF7" i="2"/>
  <c r="DF33" i="2"/>
  <c r="CT7" i="2"/>
  <c r="CT14" i="2"/>
  <c r="DE32" i="2"/>
  <c r="DE7" i="2"/>
  <c r="DE33" i="2"/>
  <c r="DD7" i="2"/>
  <c r="DD33" i="2"/>
  <c r="DD32" i="2"/>
  <c r="DD14" i="2"/>
  <c r="DC7" i="2"/>
  <c r="DC33" i="2"/>
  <c r="DC32" i="2"/>
  <c r="DC14" i="2"/>
  <c r="DB7" i="2"/>
  <c r="DB33" i="2"/>
  <c r="DB32" i="2"/>
  <c r="DB14" i="2"/>
  <c r="DA7" i="2"/>
  <c r="DA33" i="2"/>
  <c r="DA32" i="2"/>
  <c r="DA14" i="2"/>
  <c r="CZ7" i="2"/>
  <c r="CZ33" i="2"/>
  <c r="CZ32" i="2"/>
  <c r="CZ14" i="2"/>
  <c r="CY7" i="2"/>
  <c r="CY33" i="2"/>
  <c r="CY32" i="2"/>
  <c r="CY14" i="2"/>
  <c r="CX7" i="2"/>
  <c r="CX33" i="2"/>
  <c r="CX32" i="2"/>
  <c r="CX14" i="2"/>
  <c r="CW7" i="2"/>
  <c r="CW14" i="2"/>
  <c r="CW33" i="2"/>
  <c r="CW32" i="2"/>
  <c r="AH32" i="3"/>
  <c r="AH7" i="3"/>
  <c r="AH33" i="3"/>
  <c r="CT33" i="2"/>
  <c r="CT32" i="2"/>
  <c r="CV7" i="2"/>
  <c r="CV33" i="2"/>
  <c r="CV32" i="2"/>
  <c r="CV14" i="2"/>
  <c r="H7" i="1"/>
  <c r="H36" i="1"/>
  <c r="N33" i="2"/>
  <c r="CU7" i="2"/>
  <c r="CU33" i="2"/>
  <c r="CU32" i="2"/>
  <c r="CU14" i="2"/>
  <c r="CS7" i="2"/>
  <c r="CS33" i="2"/>
  <c r="CS32" i="2"/>
  <c r="CR7" i="2"/>
  <c r="CR14" i="2"/>
  <c r="CR33" i="2"/>
  <c r="CR32" i="2"/>
  <c r="AG32" i="3"/>
  <c r="AG7" i="3"/>
  <c r="AG33" i="3"/>
  <c r="CQ7" i="2"/>
  <c r="CQ14" i="2"/>
  <c r="CQ32" i="2"/>
  <c r="AG14" i="3"/>
  <c r="CP32" i="2"/>
  <c r="CP7" i="2"/>
  <c r="CP33" i="2"/>
  <c r="CP14" i="2"/>
  <c r="CO7" i="2"/>
  <c r="CO33" i="2"/>
  <c r="CO32" i="2"/>
  <c r="CO14" i="2"/>
  <c r="AF32" i="3"/>
  <c r="AF7" i="3"/>
  <c r="AF33" i="3"/>
  <c r="CN32" i="2"/>
  <c r="CN7" i="2"/>
  <c r="CN33" i="2"/>
  <c r="CN14" i="2"/>
  <c r="AE5" i="3"/>
  <c r="AE7" i="3" s="1"/>
  <c r="CM32" i="2"/>
  <c r="CM7" i="2"/>
  <c r="CM33" i="2"/>
  <c r="CL7" i="2"/>
  <c r="CL33" i="2"/>
  <c r="CL32" i="2"/>
  <c r="CL14" i="2"/>
  <c r="CH7" i="2"/>
  <c r="CH33" i="2"/>
  <c r="CH32" i="2"/>
  <c r="CH14" i="2"/>
  <c r="CK5" i="2"/>
  <c r="CK7" i="2" s="1"/>
  <c r="CJ32" i="2"/>
  <c r="CJ7" i="2"/>
  <c r="CJ33" i="2"/>
  <c r="CJ14" i="2"/>
  <c r="CI7" i="2"/>
  <c r="CI33" i="2"/>
  <c r="CI32" i="2"/>
  <c r="CI14" i="2"/>
  <c r="CG32" i="2"/>
  <c r="CG7" i="2"/>
  <c r="CG33" i="2"/>
  <c r="CG14" i="2"/>
  <c r="CF32" i="2"/>
  <c r="CF7" i="2"/>
  <c r="CF33" i="2"/>
  <c r="CF14" i="2"/>
  <c r="CE32" i="2"/>
  <c r="CE7" i="2"/>
  <c r="CE33" i="2"/>
  <c r="CE14" i="2"/>
  <c r="CD32" i="2"/>
  <c r="CC7" i="2"/>
  <c r="CC33" i="2"/>
  <c r="CD7" i="2"/>
  <c r="CD14" i="2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/>
  <c r="BY5" i="2"/>
  <c r="BY32" i="2"/>
  <c r="AA32" i="3"/>
  <c r="BZ16" i="2"/>
  <c r="BZ5" i="2"/>
  <c r="CA7" i="2"/>
  <c r="BZ7" i="2"/>
  <c r="CB16" i="2"/>
  <c r="CB32" i="2"/>
  <c r="AB32" i="3"/>
  <c r="CB7" i="2"/>
  <c r="AB14" i="3"/>
  <c r="AB7" i="3"/>
  <c r="CB33" i="2"/>
  <c r="AB33" i="3"/>
  <c r="CA33" i="2"/>
  <c r="BZ32" i="2"/>
  <c r="CA32" i="2"/>
  <c r="BX32" i="2"/>
  <c r="BX7" i="2"/>
  <c r="BX33" i="2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M35" i="1"/>
  <c r="BW32" i="2"/>
  <c r="BW7" i="2"/>
  <c r="BW33" i="2"/>
  <c r="BV7" i="2"/>
  <c r="BV32" i="2"/>
  <c r="Z32" i="3"/>
  <c r="BU32" i="2"/>
  <c r="BU7" i="2"/>
  <c r="BV14" i="2"/>
  <c r="Z14" i="3"/>
  <c r="BT32" i="2"/>
  <c r="BT7" i="2"/>
  <c r="BT14" i="2"/>
  <c r="Y6" i="3"/>
  <c r="Y8" i="3"/>
  <c r="Y9" i="3"/>
  <c r="Y10" i="3"/>
  <c r="Y11" i="3"/>
  <c r="Y12" i="3"/>
  <c r="Y13" i="3"/>
  <c r="Y16" i="3"/>
  <c r="Y5" i="3"/>
  <c r="BS7" i="2"/>
  <c r="Y7" i="3"/>
  <c r="BS32" i="2"/>
  <c r="Y32" i="3"/>
  <c r="BR32" i="2"/>
  <c r="BR7" i="2"/>
  <c r="BR33" i="2"/>
  <c r="BR14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/>
  <c r="BP7" i="2"/>
  <c r="BP14" i="2"/>
  <c r="X14" i="3"/>
  <c r="X7" i="3"/>
  <c r="BP33" i="2"/>
  <c r="X33" i="3"/>
  <c r="BO32" i="2"/>
  <c r="BO7" i="2"/>
  <c r="BO14" i="2"/>
  <c r="BO33" i="2"/>
  <c r="BN32" i="2"/>
  <c r="BN7" i="2"/>
  <c r="BN33" i="2"/>
  <c r="BJ6" i="2"/>
  <c r="W6" i="3"/>
  <c r="W8" i="3"/>
  <c r="W9" i="3"/>
  <c r="W10" i="3"/>
  <c r="W11" i="3"/>
  <c r="W12" i="3"/>
  <c r="W13" i="3"/>
  <c r="W16" i="3"/>
  <c r="W5" i="3"/>
  <c r="BM32" i="2"/>
  <c r="W32" i="3"/>
  <c r="BM7" i="2"/>
  <c r="BM33" i="2"/>
  <c r="W33" i="3"/>
  <c r="BL32" i="2"/>
  <c r="BL7" i="2"/>
  <c r="BL14" i="2"/>
  <c r="BL33" i="2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/>
  <c r="V8" i="3"/>
  <c r="V9" i="3"/>
  <c r="V10" i="3"/>
  <c r="V11" i="3"/>
  <c r="V12" i="3"/>
  <c r="V13" i="3"/>
  <c r="V16" i="3"/>
  <c r="V5" i="3"/>
  <c r="BH27" i="2"/>
  <c r="BJ32" i="2"/>
  <c r="V32" i="3"/>
  <c r="BI7" i="2"/>
  <c r="BI33" i="2"/>
  <c r="BI32" i="2"/>
  <c r="BI14" i="2"/>
  <c r="BH7" i="2"/>
  <c r="BH14" i="2"/>
  <c r="BH33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H16" i="3"/>
  <c r="I16" i="3"/>
  <c r="K16" i="3"/>
  <c r="L16" i="3"/>
  <c r="L5" i="3"/>
  <c r="L32" i="3"/>
  <c r="M16" i="3"/>
  <c r="O16" i="3"/>
  <c r="P16" i="3"/>
  <c r="Q16" i="3"/>
  <c r="S16" i="3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/>
  <c r="T5" i="3"/>
  <c r="S5" i="3"/>
  <c r="S32" i="3"/>
  <c r="Q5" i="3"/>
  <c r="P5" i="3"/>
  <c r="O5" i="3"/>
  <c r="M5" i="3"/>
  <c r="M32" i="3"/>
  <c r="K5" i="3"/>
  <c r="I5" i="3"/>
  <c r="I32" i="3"/>
  <c r="H5" i="3"/>
  <c r="G5" i="3"/>
  <c r="E5" i="3"/>
  <c r="D5" i="3"/>
  <c r="C5" i="3"/>
  <c r="AX11" i="2"/>
  <c r="R11" i="3"/>
  <c r="AL9" i="2"/>
  <c r="N9" i="3"/>
  <c r="G32" i="3"/>
  <c r="Q32" i="3"/>
  <c r="M32" i="2"/>
  <c r="J32" i="2"/>
  <c r="F32" i="2"/>
  <c r="F7" i="2"/>
  <c r="F14" i="2"/>
  <c r="E32" i="2"/>
  <c r="G7" i="2"/>
  <c r="H7" i="2"/>
  <c r="H33" i="2"/>
  <c r="D7" i="3"/>
  <c r="I7" i="2"/>
  <c r="I14" i="2"/>
  <c r="K7" i="2"/>
  <c r="E7" i="3"/>
  <c r="E33" i="3"/>
  <c r="L7" i="2"/>
  <c r="L33" i="2"/>
  <c r="M7" i="2"/>
  <c r="M33" i="2"/>
  <c r="O7" i="2"/>
  <c r="P7" i="2"/>
  <c r="Q7" i="2"/>
  <c r="G7" i="3"/>
  <c r="S7" i="2"/>
  <c r="U7" i="2"/>
  <c r="W7" i="2"/>
  <c r="W14" i="2"/>
  <c r="I14" i="3"/>
  <c r="X7" i="2"/>
  <c r="Y7" i="2"/>
  <c r="Y33" i="2"/>
  <c r="AA7" i="2"/>
  <c r="AA14" i="2"/>
  <c r="AB7" i="2"/>
  <c r="AC7" i="2"/>
  <c r="AC14" i="2"/>
  <c r="K14" i="3"/>
  <c r="AE7" i="2"/>
  <c r="AE14" i="2"/>
  <c r="AF7" i="2"/>
  <c r="AG7" i="2"/>
  <c r="AI7" i="2"/>
  <c r="AI33" i="2"/>
  <c r="AK7" i="2"/>
  <c r="AK33" i="2"/>
  <c r="AM7" i="2"/>
  <c r="AM33" i="2"/>
  <c r="AN7" i="2"/>
  <c r="AN14" i="2"/>
  <c r="AO7" i="2"/>
  <c r="O7" i="3"/>
  <c r="O33" i="3"/>
  <c r="AQ7" i="2"/>
  <c r="AQ14" i="2"/>
  <c r="AR7" i="2"/>
  <c r="AS7" i="2"/>
  <c r="AS14" i="2"/>
  <c r="AU7" i="2"/>
  <c r="Q7" i="3"/>
  <c r="AV7" i="2"/>
  <c r="AW7" i="2"/>
  <c r="AW33" i="2"/>
  <c r="AY7" i="2"/>
  <c r="AY33" i="2"/>
  <c r="BA7" i="2"/>
  <c r="BA33" i="2"/>
  <c r="BC7" i="2"/>
  <c r="BD7" i="2"/>
  <c r="T7" i="3"/>
  <c r="T33" i="3"/>
  <c r="BE7" i="2"/>
  <c r="BG7" i="2"/>
  <c r="BG14" i="2"/>
  <c r="U14" i="3"/>
  <c r="D7" i="2"/>
  <c r="J7" i="2"/>
  <c r="J14" i="2"/>
  <c r="R7" i="2"/>
  <c r="R14" i="2"/>
  <c r="T7" i="2"/>
  <c r="T33" i="2"/>
  <c r="V7" i="2"/>
  <c r="V33" i="2"/>
  <c r="AD7" i="2"/>
  <c r="AD14" i="2"/>
  <c r="AH7" i="2"/>
  <c r="AH33" i="2"/>
  <c r="AJ7" i="2"/>
  <c r="AP7" i="2"/>
  <c r="AP14" i="2"/>
  <c r="AP33" i="2"/>
  <c r="AT7" i="2"/>
  <c r="AT33" i="2"/>
  <c r="AZ7" i="2"/>
  <c r="AZ14" i="2"/>
  <c r="BB7" i="2"/>
  <c r="BB33" i="2"/>
  <c r="BF7" i="2"/>
  <c r="BF33" i="2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/>
  <c r="AX28" i="2"/>
  <c r="R28" i="3"/>
  <c r="AX27" i="2"/>
  <c r="R27" i="3"/>
  <c r="AX26" i="2"/>
  <c r="R26" i="3"/>
  <c r="AX25" i="2"/>
  <c r="R25" i="3"/>
  <c r="AX24" i="2"/>
  <c r="R24" i="3"/>
  <c r="AX23" i="2"/>
  <c r="R23" i="3"/>
  <c r="AX22" i="2"/>
  <c r="R22" i="3"/>
  <c r="AX21" i="2"/>
  <c r="R21" i="3"/>
  <c r="AX20" i="2"/>
  <c r="R20" i="3"/>
  <c r="AX19" i="2"/>
  <c r="R19" i="3"/>
  <c r="AX18" i="2"/>
  <c r="R18" i="3"/>
  <c r="AX17" i="2"/>
  <c r="R17" i="3"/>
  <c r="AX16" i="2"/>
  <c r="R16" i="3"/>
  <c r="AX13" i="2"/>
  <c r="R13" i="3"/>
  <c r="AX5" i="2"/>
  <c r="R5" i="3"/>
  <c r="AL29" i="2"/>
  <c r="N29" i="3"/>
  <c r="AL28" i="2"/>
  <c r="N28" i="3"/>
  <c r="AL27" i="2"/>
  <c r="N27" i="3"/>
  <c r="AL26" i="2"/>
  <c r="N26" i="3"/>
  <c r="AL25" i="2"/>
  <c r="N25" i="3"/>
  <c r="AL24" i="2"/>
  <c r="N24" i="3"/>
  <c r="AL23" i="2"/>
  <c r="N23" i="3"/>
  <c r="AL22" i="2"/>
  <c r="N22" i="3"/>
  <c r="AL21" i="2"/>
  <c r="N21" i="3"/>
  <c r="AL20" i="2"/>
  <c r="N20" i="3"/>
  <c r="AL19" i="2"/>
  <c r="N19" i="3"/>
  <c r="AL18" i="2"/>
  <c r="N18" i="3"/>
  <c r="AL17" i="2"/>
  <c r="N17" i="3"/>
  <c r="AL16" i="2"/>
  <c r="N16" i="3"/>
  <c r="AL13" i="2"/>
  <c r="N13" i="3"/>
  <c r="AL5" i="2"/>
  <c r="N5" i="3"/>
  <c r="Z29" i="2"/>
  <c r="J29" i="3"/>
  <c r="Z28" i="2"/>
  <c r="J28" i="3"/>
  <c r="Z27" i="2"/>
  <c r="J27" i="3"/>
  <c r="Z26" i="2"/>
  <c r="J26" i="3"/>
  <c r="Z25" i="2"/>
  <c r="J25" i="3"/>
  <c r="Z24" i="2"/>
  <c r="J24" i="3"/>
  <c r="Z23" i="2"/>
  <c r="J23" i="3"/>
  <c r="Z22" i="2"/>
  <c r="J22" i="3"/>
  <c r="Z21" i="2"/>
  <c r="J21" i="3"/>
  <c r="Z20" i="2"/>
  <c r="J20" i="3"/>
  <c r="Z19" i="2"/>
  <c r="J19" i="3"/>
  <c r="Z18" i="2"/>
  <c r="J18" i="3"/>
  <c r="Z17" i="2"/>
  <c r="J17" i="3"/>
  <c r="Z16" i="2"/>
  <c r="J16" i="3"/>
  <c r="Z13" i="2"/>
  <c r="J13" i="3"/>
  <c r="Z5" i="2"/>
  <c r="N29" i="2"/>
  <c r="F29" i="3"/>
  <c r="N28" i="2"/>
  <c r="F28" i="3"/>
  <c r="N27" i="2"/>
  <c r="F27" i="3"/>
  <c r="N26" i="2"/>
  <c r="F26" i="3"/>
  <c r="N25" i="2"/>
  <c r="F25" i="3"/>
  <c r="N24" i="2"/>
  <c r="F24" i="3"/>
  <c r="N23" i="2"/>
  <c r="F23" i="3"/>
  <c r="N22" i="2"/>
  <c r="F22" i="3"/>
  <c r="N21" i="2"/>
  <c r="F21" i="3"/>
  <c r="N20" i="2"/>
  <c r="F20" i="3"/>
  <c r="N19" i="2"/>
  <c r="F19" i="3"/>
  <c r="N18" i="2"/>
  <c r="F18" i="3"/>
  <c r="N17" i="2"/>
  <c r="F17" i="3"/>
  <c r="N16" i="2"/>
  <c r="F16" i="3"/>
  <c r="N13" i="2"/>
  <c r="F13" i="3"/>
  <c r="G7" i="1"/>
  <c r="F35" i="1"/>
  <c r="K35" i="1"/>
  <c r="AX32" i="2"/>
  <c r="E7" i="1"/>
  <c r="F7" i="1"/>
  <c r="K7" i="1"/>
  <c r="K14" i="1"/>
  <c r="AX14" i="2"/>
  <c r="R14" i="3"/>
  <c r="K7" i="3"/>
  <c r="Z7" i="2"/>
  <c r="J7" i="3"/>
  <c r="J5" i="3"/>
  <c r="K32" i="2"/>
  <c r="AJ14" i="2"/>
  <c r="P14" i="2"/>
  <c r="AT14" i="2"/>
  <c r="AH14" i="2"/>
  <c r="AM14" i="2"/>
  <c r="AI14" i="2"/>
  <c r="M14" i="3"/>
  <c r="I32" i="2"/>
  <c r="D7" i="1"/>
  <c r="D36" i="1"/>
  <c r="U14" i="2"/>
  <c r="Q14" i="2"/>
  <c r="G14" i="3"/>
  <c r="N5" i="2"/>
  <c r="AB14" i="2"/>
  <c r="X14" i="2"/>
  <c r="E7" i="2"/>
  <c r="BC14" i="2"/>
  <c r="BC33" i="2"/>
  <c r="AU14" i="2"/>
  <c r="Q14" i="3"/>
  <c r="AU33" i="2"/>
  <c r="AQ33" i="2"/>
  <c r="AE33" i="2"/>
  <c r="AA33" i="2"/>
  <c r="O14" i="2"/>
  <c r="O33" i="2"/>
  <c r="AG33" i="2"/>
  <c r="AG14" i="2"/>
  <c r="BA14" i="2"/>
  <c r="S14" i="3"/>
  <c r="AO14" i="2"/>
  <c r="O14" i="3"/>
  <c r="R33" i="2"/>
  <c r="AD33" i="2"/>
  <c r="Y14" i="2"/>
  <c r="U33" i="2"/>
  <c r="BD33" i="2"/>
  <c r="AZ33" i="2"/>
  <c r="AN33" i="2"/>
  <c r="AJ33" i="2"/>
  <c r="AB33" i="2"/>
  <c r="X33" i="2"/>
  <c r="P33" i="2"/>
  <c r="G33" i="2"/>
  <c r="D33" i="2"/>
  <c r="G32" i="2"/>
  <c r="D32" i="2"/>
  <c r="H32" i="2"/>
  <c r="C32" i="2"/>
  <c r="J35" i="1"/>
  <c r="AL32" i="2"/>
  <c r="J7" i="1"/>
  <c r="J14" i="1"/>
  <c r="AL14" i="2"/>
  <c r="J36" i="1"/>
  <c r="AL33" i="2"/>
  <c r="I35" i="1"/>
  <c r="Z32" i="2"/>
  <c r="I7" i="1"/>
  <c r="I36" i="1"/>
  <c r="Z33" i="2"/>
  <c r="H35" i="1"/>
  <c r="N32" i="2"/>
  <c r="G36" i="1"/>
  <c r="G35" i="1"/>
  <c r="F36" i="1"/>
  <c r="E35" i="1"/>
  <c r="E36" i="1"/>
  <c r="D35" i="1"/>
  <c r="N7" i="2"/>
  <c r="F7" i="3"/>
  <c r="F5" i="3"/>
  <c r="K33" i="2"/>
  <c r="F33" i="2"/>
  <c r="C35" i="1"/>
  <c r="C7" i="1"/>
  <c r="C36" i="1"/>
  <c r="G14" i="2"/>
  <c r="D14" i="2"/>
  <c r="L14" i="2"/>
  <c r="H14" i="2"/>
  <c r="D14" i="3"/>
  <c r="K14" i="2"/>
  <c r="E14" i="3"/>
  <c r="D14" i="1"/>
  <c r="E14" i="1"/>
  <c r="F14" i="1"/>
  <c r="G14" i="1"/>
  <c r="N14" i="3"/>
  <c r="H14" i="1"/>
  <c r="N14" i="2"/>
  <c r="F14" i="3"/>
  <c r="I14" i="1"/>
  <c r="Z14" i="2"/>
  <c r="J14" i="3"/>
  <c r="O32" i="3"/>
  <c r="H32" i="3"/>
  <c r="R32" i="3"/>
  <c r="G33" i="3"/>
  <c r="C32" i="3"/>
  <c r="K33" i="3"/>
  <c r="I33" i="2"/>
  <c r="AC33" i="2"/>
  <c r="M7" i="3"/>
  <c r="M33" i="3"/>
  <c r="I7" i="3"/>
  <c r="I33" i="3"/>
  <c r="Q33" i="2"/>
  <c r="AK14" i="2"/>
  <c r="AY14" i="2"/>
  <c r="BF14" i="2"/>
  <c r="D33" i="3"/>
  <c r="P32" i="3"/>
  <c r="J33" i="2"/>
  <c r="BD14" i="2"/>
  <c r="T14" i="3"/>
  <c r="Q33" i="3"/>
  <c r="C14" i="1"/>
  <c r="F32" i="3"/>
  <c r="U7" i="3"/>
  <c r="U33" i="3"/>
  <c r="AS33" i="2"/>
  <c r="BY7" i="2"/>
  <c r="W33" i="2"/>
  <c r="N32" i="3"/>
  <c r="K32" i="3"/>
  <c r="AB16" i="3"/>
  <c r="BG33" i="2"/>
  <c r="AX7" i="2"/>
  <c r="R7" i="3"/>
  <c r="R33" i="3"/>
  <c r="BS14" i="2"/>
  <c r="Y14" i="3"/>
  <c r="BS33" i="2"/>
  <c r="Y33" i="3"/>
  <c r="BZ33" i="2"/>
  <c r="CS14" i="2"/>
  <c r="K36" i="1"/>
  <c r="AX33" i="2"/>
  <c r="J32" i="3"/>
  <c r="AO33" i="2"/>
  <c r="AW14" i="2"/>
  <c r="J33" i="3"/>
  <c r="BQ33" i="2"/>
  <c r="BT33" i="2"/>
  <c r="AF14" i="3"/>
  <c r="S7" i="3"/>
  <c r="S33" i="3"/>
  <c r="D32" i="3"/>
  <c r="T32" i="3"/>
  <c r="E32" i="3"/>
  <c r="BN14" i="2"/>
  <c r="AH14" i="3"/>
  <c r="DF14" i="2"/>
  <c r="E33" i="2"/>
  <c r="C7" i="3"/>
  <c r="C33" i="3"/>
  <c r="BE33" i="2"/>
  <c r="BE14" i="2"/>
  <c r="AV33" i="2"/>
  <c r="AV14" i="2"/>
  <c r="P7" i="3"/>
  <c r="P33" i="3"/>
  <c r="AR33" i="2"/>
  <c r="W7" i="3"/>
  <c r="BM14" i="2"/>
  <c r="W14" i="3"/>
  <c r="V6" i="3"/>
  <c r="BJ7" i="2"/>
  <c r="L6" i="1"/>
  <c r="F33" i="3"/>
  <c r="BB14" i="2"/>
  <c r="H7" i="3"/>
  <c r="H33" i="3"/>
  <c r="T14" i="2"/>
  <c r="H14" i="3"/>
  <c r="L7" i="3"/>
  <c r="L33" i="3"/>
  <c r="AF33" i="2"/>
  <c r="AF14" i="2"/>
  <c r="L14" i="3"/>
  <c r="S14" i="2"/>
  <c r="S33" i="2"/>
  <c r="M14" i="1"/>
  <c r="M7" i="1"/>
  <c r="M36" i="1"/>
  <c r="BV33" i="2"/>
  <c r="Z33" i="3"/>
  <c r="Z7" i="3"/>
  <c r="C33" i="2"/>
  <c r="C14" i="2"/>
  <c r="E14" i="2"/>
  <c r="C14" i="3"/>
  <c r="BU33" i="2"/>
  <c r="BU14" i="2"/>
  <c r="AA5" i="3"/>
  <c r="AR14" i="2"/>
  <c r="P14" i="3"/>
  <c r="AA7" i="3"/>
  <c r="BY33" i="2"/>
  <c r="AA33" i="3"/>
  <c r="CQ33" i="2"/>
  <c r="M14" i="2"/>
  <c r="V14" i="2"/>
  <c r="AL7" i="2"/>
  <c r="N7" i="3"/>
  <c r="N33" i="3"/>
  <c r="DE14" i="2"/>
  <c r="CM14" i="2"/>
  <c r="V7" i="3"/>
  <c r="BJ33" i="2"/>
  <c r="V33" i="3"/>
  <c r="BJ14" i="2"/>
  <c r="L7" i="1"/>
  <c r="L36" i="1"/>
  <c r="V14" i="3"/>
  <c r="L14" i="1"/>
  <c r="CK32" i="2" l="1"/>
  <c r="AE33" i="3"/>
  <c r="AE14" i="3"/>
  <c r="CK14" i="2"/>
  <c r="CK33" i="2"/>
  <c r="AE32" i="3"/>
</calcChain>
</file>

<file path=xl/sharedStrings.xml><?xml version="1.0" encoding="utf-8"?>
<sst xmlns="http://schemas.openxmlformats.org/spreadsheetml/2006/main" count="220" uniqueCount="107">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</sst>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2C39D96/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85" zoomScaleSheetLayoutView="100" zoomScalePageLayoutView="8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610.13481961751006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4939.3057414166506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15121.6867435805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400.71309423581999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173.73422677967002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883.50404564655003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-4297.3174275927013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-9532.5624430308017</v>
      </c>
    </row>
    <row r="37" spans="1:17" x14ac:dyDescent="0.25">
      <c r="A37" s="47" t="s">
        <v>58</v>
      </c>
      <c r="B37" s="47"/>
    </row>
    <row r="38" spans="1:17" ht="15" customHeight="1" x14ac:dyDescent="0.25">
      <c r="A38" s="48"/>
      <c r="B38" s="48"/>
    </row>
    <row r="39" spans="1:17" x14ac:dyDescent="0.2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view="pageBreakPreview" zoomScale="110" zoomScaleNormal="85" zoomScaleSheetLayoutView="110" zoomScalePageLayoutView="8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U2" sqref="AU2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44" width="10.7109375" style="1" customWidth="1"/>
    <col min="45" max="16384" width="9.140625" style="1"/>
  </cols>
  <sheetData>
    <row r="1" spans="1:44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4" ht="45.75" customHeight="1" x14ac:dyDescent="0.25">
      <c r="A2" s="44" t="s">
        <v>82</v>
      </c>
      <c r="B2" s="45"/>
    </row>
    <row r="3" spans="1:44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104</v>
      </c>
      <c r="AQ3" s="29" t="s">
        <v>105</v>
      </c>
      <c r="AR3" s="29" t="s">
        <v>106</v>
      </c>
    </row>
    <row r="4" spans="1:44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  <c r="AQ4" s="33"/>
      <c r="AR4" s="33"/>
    </row>
    <row r="5" spans="1:44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38205.712415746901</v>
      </c>
      <c r="AQ5" s="34">
        <v>10048.9560020669</v>
      </c>
      <c r="AR5" s="34">
        <v>21588.2376733333</v>
      </c>
    </row>
    <row r="6" spans="1:44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  <c r="AQ6" s="35">
        <v>1618</v>
      </c>
      <c r="AR6" s="35">
        <v>3776</v>
      </c>
    </row>
    <row r="7" spans="1:44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32970.4674003088</v>
      </c>
      <c r="AQ7" s="35">
        <v>8430.9560020668996</v>
      </c>
      <c r="AR7" s="35">
        <v>17812.2376733333</v>
      </c>
    </row>
    <row r="8" spans="1:44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7202.3121592039106</v>
      </c>
      <c r="AQ8" s="36">
        <v>2204.9131338703901</v>
      </c>
      <c r="AR8" s="36">
        <v>4381.5495399537504</v>
      </c>
    </row>
    <row r="9" spans="1:44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1800.2662989233302</v>
      </c>
      <c r="AQ9" s="36">
        <v>451.47524547787003</v>
      </c>
      <c r="AR9" s="36">
        <v>988.11862757385006</v>
      </c>
    </row>
    <row r="10" spans="1:44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  <c r="AQ10" s="36">
        <v>1270.57413486322</v>
      </c>
      <c r="AR10" s="36">
        <v>2662.61366687093</v>
      </c>
    </row>
    <row r="11" spans="1:44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4253.1392815622903</v>
      </c>
      <c r="AQ11" s="36">
        <v>949.35443938622996</v>
      </c>
      <c r="AR11" s="36">
        <v>2121.8159824161698</v>
      </c>
    </row>
    <row r="12" spans="1:44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  <c r="AQ12" s="36">
        <v>190.06430785079999</v>
      </c>
      <c r="AR12" s="36">
        <v>421.19130256916998</v>
      </c>
    </row>
    <row r="13" spans="1:44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8286.14352746449</v>
      </c>
      <c r="AQ13" s="36">
        <v>1946.09539406154</v>
      </c>
      <c r="AR13" s="36">
        <v>4234.7960966806695</v>
      </c>
    </row>
    <row r="14" spans="1:44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6697.054282309975</v>
      </c>
      <c r="AQ14" s="36">
        <v>1418.4793465568496</v>
      </c>
      <c r="AR14" s="36">
        <v>3002.1524572687595</v>
      </c>
    </row>
    <row r="15" spans="1:44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  <c r="AQ15" s="37"/>
      <c r="AR15" s="37"/>
    </row>
    <row r="16" spans="1:44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42503.029843339602</v>
      </c>
      <c r="AQ16" s="35">
        <v>9386.9208320547314</v>
      </c>
      <c r="AR16" s="35">
        <v>20180.229475624103</v>
      </c>
    </row>
    <row r="17" spans="1:44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2551.6609862672699</v>
      </c>
      <c r="AQ17" s="36">
        <v>547.86676071790998</v>
      </c>
      <c r="AR17" s="36">
        <v>1171.6310715549801</v>
      </c>
    </row>
    <row r="18" spans="1:44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3170.69155388121</v>
      </c>
      <c r="AQ18" s="36">
        <v>903.77242653758992</v>
      </c>
      <c r="AR18" s="36">
        <v>1523.02640358853</v>
      </c>
    </row>
    <row r="19" spans="1:44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2392.37322157881</v>
      </c>
      <c r="AQ19" s="36">
        <v>494.51914121037998</v>
      </c>
      <c r="AR19" s="36">
        <v>1059.4742337781099</v>
      </c>
    </row>
    <row r="20" spans="1:44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6040.7531305789807</v>
      </c>
      <c r="AQ20" s="36">
        <v>906.8408518355501</v>
      </c>
      <c r="AR20" s="36">
        <v>2550.5718576766499</v>
      </c>
    </row>
    <row r="21" spans="1:44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1590.51548343895</v>
      </c>
      <c r="AQ21" s="36">
        <v>444.56755968383004</v>
      </c>
      <c r="AR21" s="36">
        <v>815.1631909276</v>
      </c>
    </row>
    <row r="22" spans="1:44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303.90680807512001</v>
      </c>
      <c r="AQ22" s="36">
        <v>107.88180666408999</v>
      </c>
      <c r="AR22" s="36">
        <v>231.40366999774</v>
      </c>
    </row>
    <row r="23" spans="1:44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4323.9748956031399</v>
      </c>
      <c r="AQ23" s="36">
        <v>973.55991489956989</v>
      </c>
      <c r="AR23" s="36">
        <v>2337.2904661787002</v>
      </c>
    </row>
    <row r="24" spans="1:44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610.13481961751006</v>
      </c>
      <c r="AQ24" s="36">
        <v>129.80763504966001</v>
      </c>
      <c r="AR24" s="36">
        <v>282.43955846528002</v>
      </c>
    </row>
    <row r="25" spans="1:44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4939.3057414166506</v>
      </c>
      <c r="AQ25" s="36">
        <v>996.87341540260002</v>
      </c>
      <c r="AR25" s="36">
        <v>2151.8564968053602</v>
      </c>
    </row>
    <row r="26" spans="1:44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15121.6867435805</v>
      </c>
      <c r="AQ26" s="36">
        <v>3522.7765063035799</v>
      </c>
      <c r="AR26" s="36">
        <v>7256.3699363504693</v>
      </c>
    </row>
    <row r="27" spans="1:44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400.71309423581999</v>
      </c>
      <c r="AQ27" s="36">
        <v>78.378984309539987</v>
      </c>
      <c r="AR27" s="36">
        <v>174.12385660857998</v>
      </c>
    </row>
    <row r="28" spans="1:44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173.73422677967002</v>
      </c>
      <c r="AQ28" s="36">
        <v>17.159568466420001</v>
      </c>
      <c r="AR28" s="36">
        <v>68.991767489910004</v>
      </c>
    </row>
    <row r="29" spans="1:44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883.50404564655003</v>
      </c>
      <c r="AQ29" s="36">
        <v>262.91626097401002</v>
      </c>
      <c r="AR29" s="36">
        <v>557.87775826790005</v>
      </c>
    </row>
    <row r="30" spans="1:44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  <c r="AQ30" s="42">
        <v>0</v>
      </c>
      <c r="AR30" s="42">
        <v>9.2079343000000015E-3</v>
      </c>
    </row>
    <row r="31" spans="1:44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  <c r="AQ31" s="36"/>
      <c r="AR31" s="36"/>
    </row>
    <row r="32" spans="1:44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-4297.3174275927013</v>
      </c>
      <c r="AQ32" s="35">
        <v>662.03517001216824</v>
      </c>
      <c r="AR32" s="35">
        <v>1408.0081977091977</v>
      </c>
    </row>
    <row r="33" spans="1:44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-9532.5624430308017</v>
      </c>
      <c r="AQ33" s="38">
        <v>-955.96482998783176</v>
      </c>
      <c r="AR33" s="38">
        <v>-2367.9918022908023</v>
      </c>
    </row>
    <row r="34" spans="1:44" ht="25.5" customHeight="1" x14ac:dyDescent="0.25">
      <c r="A34" s="47"/>
      <c r="B34" s="47"/>
    </row>
    <row r="35" spans="1:44" x14ac:dyDescent="0.25">
      <c r="A35" s="49"/>
      <c r="B35" s="50"/>
    </row>
    <row r="36" spans="1:44" ht="12.75" customHeight="1" x14ac:dyDescent="0.2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28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"/>
  <sheetViews>
    <sheetView tabSelected="1" view="pageBreakPreview" zoomScale="110" zoomScaleNormal="125" zoomScaleSheetLayoutView="110" zoomScalePageLayoutView="125" workbookViewId="0">
      <pane xSplit="2" ySplit="3" topLeftCell="DL4" activePane="bottomRight" state="frozen"/>
      <selection pane="topRight" activeCell="C1" sqref="C1"/>
      <selection pane="bottomLeft" activeCell="A4" sqref="A4"/>
      <selection pane="bottomRight" activeCell="EA3" sqref="EA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28" width="9.140625" style="1"/>
    <col min="129" max="129" width="10" style="1" customWidth="1"/>
    <col min="130" max="16384" width="9.140625" style="1"/>
  </cols>
  <sheetData>
    <row r="1" spans="1:129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29" ht="45.75" customHeight="1" x14ac:dyDescent="0.25">
      <c r="A2" s="44" t="s">
        <v>82</v>
      </c>
      <c r="B2" s="45"/>
    </row>
    <row r="3" spans="1:129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>
        <v>44166</v>
      </c>
      <c r="DS3" s="32">
        <v>44197</v>
      </c>
      <c r="DT3" s="32">
        <v>44228</v>
      </c>
      <c r="DU3" s="32">
        <v>44256</v>
      </c>
      <c r="DV3" s="32">
        <v>44287</v>
      </c>
      <c r="DW3" s="32">
        <v>44317</v>
      </c>
      <c r="DX3" s="32">
        <v>44348</v>
      </c>
      <c r="DY3" s="32">
        <v>44378</v>
      </c>
    </row>
    <row r="4" spans="1:129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  <c r="DU4" s="33"/>
      <c r="DV4" s="33"/>
      <c r="DW4" s="33"/>
      <c r="DX4" s="33"/>
      <c r="DY4" s="33"/>
    </row>
    <row r="5" spans="1:129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38205.712415746901</v>
      </c>
      <c r="DS5" s="34">
        <v>2506.5456997205401</v>
      </c>
      <c r="DT5" s="34">
        <v>5077.6632782221695</v>
      </c>
      <c r="DU5" s="34">
        <v>10048.9560020669</v>
      </c>
      <c r="DV5" s="34">
        <v>14467.0639113447</v>
      </c>
      <c r="DW5" s="34">
        <v>17950.153419173701</v>
      </c>
      <c r="DX5" s="34">
        <v>21588.2376733333</v>
      </c>
      <c r="DY5" s="34">
        <v>26215.1087251137</v>
      </c>
    </row>
    <row r="6" spans="1:129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  <c r="DU6" s="35">
        <v>1618</v>
      </c>
      <c r="DV6" s="35">
        <v>2511.4119997872199</v>
      </c>
      <c r="DW6" s="35">
        <v>3129.0025933976203</v>
      </c>
      <c r="DX6" s="35">
        <v>3776</v>
      </c>
      <c r="DY6" s="35">
        <v>4770.0245933196711</v>
      </c>
    </row>
    <row r="7" spans="1:129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 t="shared" ref="DQ7:DY7" si="63">DQ5-DQ6</f>
        <v>28397.647176760478</v>
      </c>
      <c r="DR7" s="25">
        <f t="shared" si="63"/>
        <v>32970.4674003088</v>
      </c>
      <c r="DS7" s="35">
        <f t="shared" si="63"/>
        <v>2015.7137035760002</v>
      </c>
      <c r="DT7" s="35">
        <f t="shared" si="63"/>
        <v>4041.9650337007497</v>
      </c>
      <c r="DU7" s="35">
        <f t="shared" si="63"/>
        <v>8430.9560020668996</v>
      </c>
      <c r="DV7" s="35">
        <f t="shared" si="63"/>
        <v>11955.651911557479</v>
      </c>
      <c r="DW7" s="35">
        <f t="shared" si="63"/>
        <v>14821.15082577608</v>
      </c>
      <c r="DX7" s="35">
        <f t="shared" si="63"/>
        <v>17812.2376733333</v>
      </c>
      <c r="DY7" s="35">
        <f t="shared" si="63"/>
        <v>21445.084131794029</v>
      </c>
    </row>
    <row r="8" spans="1:129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7202.3121592039106</v>
      </c>
      <c r="DS8" s="36">
        <v>704.9835028250601</v>
      </c>
      <c r="DT8" s="36">
        <v>1196.7505907725101</v>
      </c>
      <c r="DU8" s="36">
        <v>2204.9131338703901</v>
      </c>
      <c r="DV8" s="36">
        <v>2950.1598367700199</v>
      </c>
      <c r="DW8" s="36">
        <v>3510.59810452176</v>
      </c>
      <c r="DX8" s="36">
        <v>4381.5495399537504</v>
      </c>
      <c r="DY8" s="36">
        <v>5173.0446029255609</v>
      </c>
    </row>
    <row r="9" spans="1:129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1800.2662989233302</v>
      </c>
      <c r="DS9" s="36">
        <v>157.74731545341001</v>
      </c>
      <c r="DT9" s="36">
        <v>249.94435637761001</v>
      </c>
      <c r="DU9" s="36">
        <v>451.47524547787003</v>
      </c>
      <c r="DV9" s="36">
        <v>633.13558151940003</v>
      </c>
      <c r="DW9" s="36">
        <v>815.18116268518997</v>
      </c>
      <c r="DX9" s="36">
        <v>988.11862757385006</v>
      </c>
      <c r="DY9" s="36">
        <v>1165.0073137018298</v>
      </c>
    </row>
    <row r="10" spans="1:129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  <c r="DU10" s="36">
        <v>1270.57413486322</v>
      </c>
      <c r="DV10" s="36">
        <v>1911.1877707206202</v>
      </c>
      <c r="DW10" s="36">
        <v>2277.5392281054201</v>
      </c>
      <c r="DX10" s="36">
        <v>2662.61366687093</v>
      </c>
      <c r="DY10" s="36">
        <v>3335.2227994780001</v>
      </c>
    </row>
    <row r="11" spans="1:129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4253.1392815622903</v>
      </c>
      <c r="DS11" s="36">
        <v>202.18071116377999</v>
      </c>
      <c r="DT11" s="36">
        <v>563.11784405056994</v>
      </c>
      <c r="DU11" s="36">
        <v>949.35443938622996</v>
      </c>
      <c r="DV11" s="36">
        <v>1387.2375517253899</v>
      </c>
      <c r="DW11" s="36">
        <v>1723.2411503536598</v>
      </c>
      <c r="DX11" s="36">
        <v>2121.8159824161698</v>
      </c>
      <c r="DY11" s="36">
        <v>2605.4657077455199</v>
      </c>
    </row>
    <row r="12" spans="1:129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  <c r="DU12" s="36">
        <v>190.06430785079999</v>
      </c>
      <c r="DV12" s="36">
        <v>275.54451228128005</v>
      </c>
      <c r="DW12" s="36">
        <v>345.47588854903</v>
      </c>
      <c r="DX12" s="36">
        <v>421.19130256916998</v>
      </c>
      <c r="DY12" s="36">
        <v>499.15253517837999</v>
      </c>
    </row>
    <row r="13" spans="1:129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8286.14352746449</v>
      </c>
      <c r="DS13" s="36">
        <v>477.15087510724999</v>
      </c>
      <c r="DT13" s="36">
        <v>1171.2145595386598</v>
      </c>
      <c r="DU13" s="36">
        <v>1946.09539406154</v>
      </c>
      <c r="DV13" s="36">
        <v>2729.6721326234401</v>
      </c>
      <c r="DW13" s="36">
        <v>3442.0563977504703</v>
      </c>
      <c r="DX13" s="36">
        <v>4234.7960966806695</v>
      </c>
      <c r="DY13" s="36">
        <v>5024.6383465937197</v>
      </c>
    </row>
    <row r="14" spans="1:129" s="6" customFormat="1" x14ac:dyDescent="0.25">
      <c r="A14" s="7" t="s">
        <v>19</v>
      </c>
      <c r="B14" s="8" t="s">
        <v>20</v>
      </c>
      <c r="C14" s="19">
        <f t="shared" ref="C14" si="64">C7-C8-C9-C10-C11-C12-C13</f>
        <v>154.81270470536009</v>
      </c>
      <c r="D14" s="19">
        <f t="shared" ref="D14" si="65">D7-D8-D9-D10-D11-D12-D13</f>
        <v>342.74042337766997</v>
      </c>
      <c r="E14" s="19">
        <f t="shared" ref="E14" si="66">E7-E8-E9-E10-E11-E12-E13</f>
        <v>572.99315824757014</v>
      </c>
      <c r="F14" s="19">
        <f t="shared" ref="F14" si="67">F7-F8-F9-F10-F11-F12-F13</f>
        <v>883.91885809604992</v>
      </c>
      <c r="G14" s="19">
        <f t="shared" ref="G14" si="68">G7-G8-G9-G10-G11-G12-G13</f>
        <v>1056.9762596099704</v>
      </c>
      <c r="H14" s="19">
        <f t="shared" ref="H14" si="69">H7-H8-H9-H10-H11-H12-H13</f>
        <v>1374.3406337324295</v>
      </c>
      <c r="I14" s="19">
        <f t="shared" ref="I14" si="70">I7-I8-I9-I10-I11-I12-I13</f>
        <v>1700.9637740141388</v>
      </c>
      <c r="J14" s="19">
        <f t="shared" ref="J14" si="71">J7-J8-J9-J10-J11-J12-J13</f>
        <v>1947.5857422016284</v>
      </c>
      <c r="K14" s="19">
        <f t="shared" ref="K14" si="72">K7-K8-K9-K10-K11-K12-K13</f>
        <v>2106.8079658452589</v>
      </c>
      <c r="L14" s="19">
        <f t="shared" ref="L14" si="73">L7-L8-L9-L10-L11-L12-L13</f>
        <v>2389.9869047078128</v>
      </c>
      <c r="M14" s="19">
        <f t="shared" ref="M14" si="74">M7-M8-M9-M10-M11-M12-M13</f>
        <v>2584.602447652529</v>
      </c>
      <c r="N14" s="26">
        <f>год!H14</f>
        <v>2825.1121609722913</v>
      </c>
      <c r="O14" s="19">
        <f t="shared" ref="O14" si="75">O7-O8-O9-O10-O11-O12-O13</f>
        <v>205.19273805851012</v>
      </c>
      <c r="P14" s="19">
        <f t="shared" ref="P14" si="76">P7-P8-P9-P10-P11-P12-P13</f>
        <v>325.57585354727053</v>
      </c>
      <c r="Q14" s="19">
        <f t="shared" ref="Q14" si="77">Q7-Q8-Q9-Q10-Q11-Q12-Q13</f>
        <v>573.69001546935044</v>
      </c>
      <c r="R14" s="19">
        <f t="shared" ref="R14" si="78">R7-R8-R9-R10-R11-R12-R13</f>
        <v>929.3334090710789</v>
      </c>
      <c r="S14" s="19">
        <f t="shared" ref="S14" si="79">S7-S8-S9-S10-S11-S12-S13</f>
        <v>1106.6268996818485</v>
      </c>
      <c r="T14" s="19">
        <f t="shared" ref="T14" si="80">T7-T8-T9-T10-T11-T12-T13</f>
        <v>1276.8582300744793</v>
      </c>
      <c r="U14" s="19">
        <f t="shared" ref="U14" si="81">U7-U8-U9-U10-U11-U12-U13</f>
        <v>1606.7693944173293</v>
      </c>
      <c r="V14" s="19">
        <f t="shared" ref="V14" si="82">V7-V8-V9-V10-V11-V12-V13</f>
        <v>1927.1983923354314</v>
      </c>
      <c r="W14" s="19">
        <f t="shared" ref="W14" si="83">W7-W8-W9-W10-W11-W12-W13</f>
        <v>2064.5100058196299</v>
      </c>
      <c r="X14" s="19">
        <f t="shared" ref="X14" si="84">X7-X8-X9-X10-X11-X12-X13</f>
        <v>2408.9279090948976</v>
      </c>
      <c r="Y14" s="19">
        <f t="shared" ref="Y14" si="85">Y7-Y8-Y9-Y10-Y11-Y12-Y13</f>
        <v>2600.6807942555779</v>
      </c>
      <c r="Z14" s="26">
        <f>год!I14</f>
        <v>3145.4255407733999</v>
      </c>
      <c r="AA14" s="19">
        <f t="shared" ref="AA14" si="86">AA7-AA8-AA9-AA10-AA11-AA12-AA13</f>
        <v>268.41803916673985</v>
      </c>
      <c r="AB14" s="19">
        <f t="shared" ref="AB14" si="87">AB7-AB8-AB9-AB10-AB11-AB12-AB13</f>
        <v>433.86163726450013</v>
      </c>
      <c r="AC14" s="19">
        <f t="shared" ref="AC14" si="88">AC7-AC8-AC9-AC10-AC11-AC12-AC13</f>
        <v>681.39317629719949</v>
      </c>
      <c r="AD14" s="19">
        <f t="shared" ref="AD14" si="89">AD7-AD8-AD9-AD10-AD11-AD12-AD13</f>
        <v>1112.4226710882706</v>
      </c>
      <c r="AE14" s="19">
        <f t="shared" ref="AE14" si="90">AE7-AE8-AE9-AE10-AE11-AE12-AE13</f>
        <v>1289.3221863399076</v>
      </c>
      <c r="AF14" s="19">
        <f t="shared" ref="AF14" si="91">AF7-AF8-AF9-AF10-AF11-AF12-AF13</f>
        <v>1525.5925706737607</v>
      </c>
      <c r="AG14" s="19">
        <f t="shared" ref="AG14" si="92">AG7-AG8-AG9-AG10-AG11-AG12-AG13</f>
        <v>1896.4331311059414</v>
      </c>
      <c r="AH14" s="19">
        <f t="shared" ref="AH14" si="93">AH7-AH8-AH9-AH10-AH11-AH12-AH13</f>
        <v>2221.1939291572216</v>
      </c>
      <c r="AI14" s="19">
        <f t="shared" ref="AI14" si="94">AI7-AI8-AI9-AI10-AI11-AI12-AI13</f>
        <v>2404.1432960591578</v>
      </c>
      <c r="AJ14" s="19">
        <f t="shared" ref="AJ14:AK14" si="95">AJ7-AJ8-AJ9-AJ10-AJ11-AJ12-AJ13</f>
        <v>2799.721966590484</v>
      </c>
      <c r="AK14" s="19">
        <f t="shared" si="95"/>
        <v>3009.8396055109592</v>
      </c>
      <c r="AL14" s="26">
        <f>год!J14</f>
        <v>3404.8719871084813</v>
      </c>
      <c r="AM14" s="19">
        <f t="shared" ref="AM14" si="96">AM7-AM8-AM9-AM10-AM11-AM12-AM13</f>
        <v>183.06408361369009</v>
      </c>
      <c r="AN14" s="19">
        <f t="shared" ref="AN14" si="97">AN7-AN8-AN9-AN10-AN11-AN12-AN13</f>
        <v>348.10976500691959</v>
      </c>
      <c r="AO14" s="19">
        <f t="shared" ref="AO14" si="98">AO7-AO8-AO9-AO10-AO11-AO12-AO13</f>
        <v>626.69508426709035</v>
      </c>
      <c r="AP14" s="19">
        <f t="shared" ref="AP14" si="99">AP7-AP8-AP9-AP10-AP11-AP12-AP13</f>
        <v>1009.5428228344401</v>
      </c>
      <c r="AQ14" s="19">
        <f t="shared" ref="AQ14" si="100">AQ7-AQ8-AQ9-AQ10-AQ11-AQ12-AQ13</f>
        <v>1298.6719176222009</v>
      </c>
      <c r="AR14" s="19">
        <f t="shared" ref="AR14" si="101">AR7-AR8-AR9-AR10-AR11-AR12-AR13</f>
        <v>1565.5887048473587</v>
      </c>
      <c r="AS14" s="19">
        <f t="shared" ref="AS14" si="102">AS7-AS8-AS9-AS10-AS11-AS12-AS13</f>
        <v>1942.4582569924592</v>
      </c>
      <c r="AT14" s="19">
        <f t="shared" ref="AT14" si="103">AT7-AT8-AT9-AT10-AT11-AT12-AT13</f>
        <v>2294.6281240386675</v>
      </c>
      <c r="AU14" s="19">
        <f t="shared" ref="AU14" si="104">AU7-AU8-AU9-AU10-AU11-AU12-AU13</f>
        <v>2459.6420599450521</v>
      </c>
      <c r="AV14" s="19">
        <f t="shared" ref="AV14" si="105">AV7-AV8-AV9-AV10-AV11-AV12-AV13</f>
        <v>2887.1188434995306</v>
      </c>
      <c r="AW14" s="19">
        <f t="shared" ref="AW14" si="106">AW7-AW8-AW9-AW10-AW11-AW12-AW13</f>
        <v>3106.7684314771677</v>
      </c>
      <c r="AX14" s="26">
        <f>год!K14</f>
        <v>3562.2046336404546</v>
      </c>
      <c r="AY14" s="19">
        <f t="shared" ref="AY14" si="107">AY7-AY8-AY9-AY10-AY11-AY12-AY13</f>
        <v>197.82173616381004</v>
      </c>
      <c r="AZ14" s="19">
        <f t="shared" ref="AZ14" si="108">AZ7-AZ8-AZ9-AZ10-AZ11-AZ12-AZ13</f>
        <v>369.98613233258038</v>
      </c>
      <c r="BA14" s="19">
        <f t="shared" ref="BA14" si="109">BA7-BA8-BA9-BA10-BA11-BA12-BA13</f>
        <v>695.40509889200075</v>
      </c>
      <c r="BB14" s="19">
        <f t="shared" ref="BB14" si="110">BB7-BB8-BB9-BB10-BB11-BB12-BB13</f>
        <v>1167.2363908320808</v>
      </c>
      <c r="BC14" s="19">
        <f t="shared" ref="BC14" si="111">BC7-BC8-BC9-BC10-BC11-BC12-BC13</f>
        <v>1382.6282568771603</v>
      </c>
      <c r="BD14" s="19">
        <f t="shared" ref="BD14" si="112">BD7-BD8-BD9-BD10-BD11-BD12-BD13</f>
        <v>1687.888172954953</v>
      </c>
      <c r="BE14" s="19">
        <f t="shared" ref="BE14" si="113">BE7-BE8-BE9-BE10-BE11-BE12-BE13</f>
        <v>2137.4461344106708</v>
      </c>
      <c r="BF14" s="19">
        <f t="shared" ref="BF14" si="114">BF7-BF8-BF9-BF10-BF11-BF12-BF13</f>
        <v>2523.8094691868896</v>
      </c>
      <c r="BG14" s="19">
        <f t="shared" ref="BG14:BV14" si="115">BG7-BG8-BG9-BG10-BG11-BG12-BG13</f>
        <v>2757.0959190386989</v>
      </c>
      <c r="BH14" s="19">
        <f t="shared" si="115"/>
        <v>3266.7282286323125</v>
      </c>
      <c r="BI14" s="19">
        <f t="shared" si="115"/>
        <v>3562.0302863305369</v>
      </c>
      <c r="BJ14" s="26">
        <f t="shared" si="115"/>
        <v>4148.7777978568793</v>
      </c>
      <c r="BK14" s="19">
        <f t="shared" si="115"/>
        <v>159.76309236448986</v>
      </c>
      <c r="BL14" s="19">
        <f t="shared" si="115"/>
        <v>341.00049321970016</v>
      </c>
      <c r="BM14" s="19">
        <f t="shared" si="115"/>
        <v>758.67481148577053</v>
      </c>
      <c r="BN14" s="19">
        <f t="shared" si="115"/>
        <v>1163.0321622681697</v>
      </c>
      <c r="BO14" s="19">
        <f t="shared" si="115"/>
        <v>1418.3790124385682</v>
      </c>
      <c r="BP14" s="19">
        <f t="shared" si="115"/>
        <v>1712.0039501902006</v>
      </c>
      <c r="BQ14" s="19">
        <f t="shared" si="115"/>
        <v>2118.4553007553609</v>
      </c>
      <c r="BR14" s="19">
        <f t="shared" si="115"/>
        <v>2546.29959387904</v>
      </c>
      <c r="BS14" s="19">
        <f t="shared" si="115"/>
        <v>2755.5252300632792</v>
      </c>
      <c r="BT14" s="19">
        <f t="shared" si="115"/>
        <v>3173.511461651362</v>
      </c>
      <c r="BU14" s="19">
        <f t="shared" si="115"/>
        <v>3525.8352838680812</v>
      </c>
      <c r="BV14" s="26">
        <f t="shared" si="115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6">CD7-CD8-CD9-CD10-CD11-CD12-CD13</f>
        <v>2826.9677936557891</v>
      </c>
      <c r="CE14" s="36">
        <f t="shared" si="116"/>
        <v>3075.8496043325695</v>
      </c>
      <c r="CF14" s="36">
        <f t="shared" si="116"/>
        <v>3575.5692083081103</v>
      </c>
      <c r="CG14" s="36">
        <f t="shared" si="116"/>
        <v>3906.6572359889078</v>
      </c>
      <c r="CH14" s="26">
        <f>CH7-CH8-CH9-CH10-CH11-CH12-CH13</f>
        <v>4501.015967302018</v>
      </c>
      <c r="CI14" s="36">
        <f t="shared" si="116"/>
        <v>170.46596580443003</v>
      </c>
      <c r="CJ14" s="36">
        <f t="shared" si="116"/>
        <v>387.80517700093128</v>
      </c>
      <c r="CK14" s="36">
        <f t="shared" ref="CK14:CQ14" si="117">CK7-CK8-CK9-CK10-CK11-CK12-CK13</f>
        <v>741.12668548589022</v>
      </c>
      <c r="CL14" s="36">
        <f t="shared" si="117"/>
        <v>1300.3086016847892</v>
      </c>
      <c r="CM14" s="36">
        <f t="shared" si="117"/>
        <v>1641.4130739913185</v>
      </c>
      <c r="CN14" s="36">
        <f t="shared" si="117"/>
        <v>1904.8977909191576</v>
      </c>
      <c r="CO14" s="36">
        <f t="shared" si="117"/>
        <v>2586.2925765557702</v>
      </c>
      <c r="CP14" s="36">
        <f t="shared" si="117"/>
        <v>3078.0108565017917</v>
      </c>
      <c r="CQ14" s="36">
        <f t="shared" si="117"/>
        <v>3301.7545332616173</v>
      </c>
      <c r="CR14" s="36">
        <f t="shared" ref="CR14:CV14" si="118">CR7-CR8-CR9-CR10-CR11-CR12-CR13</f>
        <v>3861.9842250199772</v>
      </c>
      <c r="CS14" s="36">
        <f t="shared" si="118"/>
        <v>4208.1864791509634</v>
      </c>
      <c r="CT14" s="26">
        <f>CT7-CT8-CT9-CT10-CT11-CT12-CT13</f>
        <v>4791.6506206724371</v>
      </c>
      <c r="CU14" s="36">
        <f t="shared" si="118"/>
        <v>230.25754183834999</v>
      </c>
      <c r="CV14" s="36">
        <f t="shared" si="118"/>
        <v>508.5428998885493</v>
      </c>
      <c r="CW14" s="36">
        <f t="shared" ref="CW14:DQ14" si="119">CW7-CW8-CW9-CW10-CW11-CW12-CW13</f>
        <v>877.00157351181178</v>
      </c>
      <c r="CX14" s="36">
        <f t="shared" si="119"/>
        <v>1540.2175475330782</v>
      </c>
      <c r="CY14" s="36">
        <f t="shared" si="119"/>
        <v>1915.0456268953803</v>
      </c>
      <c r="CZ14" s="36">
        <f t="shared" si="119"/>
        <v>2115.1540393333994</v>
      </c>
      <c r="DA14" s="36">
        <f t="shared" si="119"/>
        <v>2840.0527450917398</v>
      </c>
      <c r="DB14" s="36">
        <f t="shared" si="119"/>
        <v>3460.3989830090122</v>
      </c>
      <c r="DC14" s="36">
        <f t="shared" si="119"/>
        <v>3680.8608493558913</v>
      </c>
      <c r="DD14" s="36">
        <f t="shared" si="119"/>
        <v>4265.3392964080731</v>
      </c>
      <c r="DE14" s="36">
        <f t="shared" si="119"/>
        <v>4652.8796024416351</v>
      </c>
      <c r="DF14" s="26">
        <f>DF7-DF8-DF9-DF10-DF11-DF12-DF13</f>
        <v>5301.8971646547861</v>
      </c>
      <c r="DG14" s="36">
        <f t="shared" si="119"/>
        <v>360.58195587585965</v>
      </c>
      <c r="DH14" s="36">
        <f t="shared" si="119"/>
        <v>633.58046738370967</v>
      </c>
      <c r="DI14" s="36">
        <f t="shared" si="119"/>
        <v>1138.9086833179192</v>
      </c>
      <c r="DJ14" s="36">
        <f t="shared" si="119"/>
        <v>2572.950022947789</v>
      </c>
      <c r="DK14" s="36">
        <f t="shared" si="119"/>
        <v>2857.7630238720776</v>
      </c>
      <c r="DL14" s="36">
        <f t="shared" si="119"/>
        <v>3073.5212837124113</v>
      </c>
      <c r="DM14" s="36">
        <f t="shared" si="119"/>
        <v>3562.7065799852062</v>
      </c>
      <c r="DN14" s="36">
        <f t="shared" si="119"/>
        <v>3972.5906756929908</v>
      </c>
      <c r="DO14" s="36">
        <f t="shared" si="119"/>
        <v>4239.5863945217561</v>
      </c>
      <c r="DP14" s="36">
        <f t="shared" si="119"/>
        <v>5096.8340705883602</v>
      </c>
      <c r="DQ14" s="36">
        <f t="shared" si="119"/>
        <v>5617.1970075302588</v>
      </c>
      <c r="DR14" s="26">
        <f t="shared" ref="DR14:DY14" si="120">DR7-DR8-DR9-DR10-DR11-DR12-DR13</f>
        <v>6697.054282309975</v>
      </c>
      <c r="DS14" s="36">
        <f t="shared" si="120"/>
        <v>263.6908001767801</v>
      </c>
      <c r="DT14" s="36">
        <f t="shared" si="120"/>
        <v>460.95942648852019</v>
      </c>
      <c r="DU14" s="36">
        <f t="shared" si="120"/>
        <v>1418.4793465568496</v>
      </c>
      <c r="DV14" s="36">
        <f t="shared" si="120"/>
        <v>2068.7145259173303</v>
      </c>
      <c r="DW14" s="36">
        <f t="shared" si="120"/>
        <v>2707.0588938105489</v>
      </c>
      <c r="DX14" s="36">
        <f t="shared" si="120"/>
        <v>3002.1524572687595</v>
      </c>
      <c r="DY14" s="36">
        <f t="shared" si="120"/>
        <v>3642.5528261710169</v>
      </c>
    </row>
    <row r="15" spans="1:129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  <c r="DU15" s="37"/>
      <c r="DV15" s="37"/>
      <c r="DW15" s="37"/>
      <c r="DX15" s="37"/>
      <c r="DY15" s="37"/>
    </row>
    <row r="16" spans="1:129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42503.029843339602</v>
      </c>
      <c r="DS16" s="35">
        <v>2422.60675862793</v>
      </c>
      <c r="DT16" s="35">
        <v>5757.8705511138305</v>
      </c>
      <c r="DU16" s="35">
        <v>9386.9208320547314</v>
      </c>
      <c r="DV16" s="35">
        <v>13734.265294728199</v>
      </c>
      <c r="DW16" s="35">
        <v>16756.8458421537</v>
      </c>
      <c r="DX16" s="35">
        <v>20180.229475624103</v>
      </c>
      <c r="DY16" s="35">
        <v>23794.425121092499</v>
      </c>
    </row>
    <row r="17" spans="1:129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2551.6609862672699</v>
      </c>
      <c r="DS17" s="36">
        <v>177.70392295381001</v>
      </c>
      <c r="DT17" s="36">
        <v>327.49552717415997</v>
      </c>
      <c r="DU17" s="36">
        <v>547.86676071790998</v>
      </c>
      <c r="DV17" s="36">
        <v>824.09360378196993</v>
      </c>
      <c r="DW17" s="36">
        <v>970.94832668482991</v>
      </c>
      <c r="DX17" s="36">
        <v>1171.6310715549801</v>
      </c>
      <c r="DY17" s="36">
        <v>1461.3620204323502</v>
      </c>
    </row>
    <row r="18" spans="1:129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3170.69155388121</v>
      </c>
      <c r="DS18" s="36">
        <v>122.73574768371</v>
      </c>
      <c r="DT18" s="36">
        <v>518.03139596943004</v>
      </c>
      <c r="DU18" s="36">
        <v>903.77242653758992</v>
      </c>
      <c r="DV18" s="36">
        <v>1149.98769304394</v>
      </c>
      <c r="DW18" s="36">
        <v>1340.1055875499198</v>
      </c>
      <c r="DX18" s="36">
        <v>1523.02640358853</v>
      </c>
      <c r="DY18" s="36">
        <v>1686.72182829653</v>
      </c>
    </row>
    <row r="19" spans="1:129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2392.37322157881</v>
      </c>
      <c r="DS19" s="36">
        <v>123.18476605554</v>
      </c>
      <c r="DT19" s="36">
        <v>299.52152368955001</v>
      </c>
      <c r="DU19" s="36">
        <v>494.51914121037998</v>
      </c>
      <c r="DV19" s="36">
        <v>697.90271668592004</v>
      </c>
      <c r="DW19" s="36">
        <v>860.30782907061996</v>
      </c>
      <c r="DX19" s="36">
        <v>1059.4742337781099</v>
      </c>
      <c r="DY19" s="36">
        <v>1256.7783488267</v>
      </c>
    </row>
    <row r="20" spans="1:129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6040.7531305789807</v>
      </c>
      <c r="DS20" s="36">
        <v>203.29205576752</v>
      </c>
      <c r="DT20" s="36">
        <v>487.68263294491999</v>
      </c>
      <c r="DU20" s="36">
        <v>906.8408518355501</v>
      </c>
      <c r="DV20" s="36">
        <v>1340.80110707022</v>
      </c>
      <c r="DW20" s="36">
        <v>2100.4014259986898</v>
      </c>
      <c r="DX20" s="36">
        <v>2550.5718576766499</v>
      </c>
      <c r="DY20" s="36">
        <v>3112.5357569234598</v>
      </c>
    </row>
    <row r="21" spans="1:129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1590.51548343895</v>
      </c>
      <c r="DS21" s="36">
        <v>156.11986084989999</v>
      </c>
      <c r="DT21" s="36">
        <v>286.07864688315004</v>
      </c>
      <c r="DU21" s="36">
        <v>444.56755968383004</v>
      </c>
      <c r="DV21" s="36">
        <v>627.61759242260996</v>
      </c>
      <c r="DW21" s="36">
        <v>725.83117440618003</v>
      </c>
      <c r="DX21" s="36">
        <v>815.1631909276</v>
      </c>
      <c r="DY21" s="36">
        <v>968.54126910429</v>
      </c>
    </row>
    <row r="22" spans="1:129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303.90680807512001</v>
      </c>
      <c r="DS22" s="36">
        <v>7.7162219962700007</v>
      </c>
      <c r="DT22" s="36">
        <v>66.149490516149996</v>
      </c>
      <c r="DU22" s="36">
        <v>107.88180666408999</v>
      </c>
      <c r="DV22" s="36">
        <v>156.56851111408</v>
      </c>
      <c r="DW22" s="36">
        <v>193.10238529905999</v>
      </c>
      <c r="DX22" s="36">
        <v>231.40366999774</v>
      </c>
      <c r="DY22" s="36">
        <v>263.97529412760002</v>
      </c>
    </row>
    <row r="23" spans="1:129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4323.9748956031399</v>
      </c>
      <c r="DS23" s="36">
        <v>265.0672274831</v>
      </c>
      <c r="DT23" s="36">
        <v>626.42554195405</v>
      </c>
      <c r="DU23" s="36">
        <v>973.55991489956989</v>
      </c>
      <c r="DV23" s="36">
        <v>1552.7849363873702</v>
      </c>
      <c r="DW23" s="36">
        <v>1886.0920875008799</v>
      </c>
      <c r="DX23" s="36">
        <v>2337.2904661787002</v>
      </c>
      <c r="DY23" s="36">
        <v>2672.6212547690898</v>
      </c>
    </row>
    <row r="24" spans="1:129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610.13481961751006</v>
      </c>
      <c r="DS24" s="36">
        <v>42.235468207010001</v>
      </c>
      <c r="DT24" s="36">
        <v>80.612142800940006</v>
      </c>
      <c r="DU24" s="36">
        <v>129.80763504966001</v>
      </c>
      <c r="DV24" s="36">
        <v>204.03096775607</v>
      </c>
      <c r="DW24" s="36">
        <v>237.32730743285998</v>
      </c>
      <c r="DX24" s="36">
        <v>282.43955846528002</v>
      </c>
      <c r="DY24" s="36">
        <v>338.13193778238002</v>
      </c>
    </row>
    <row r="25" spans="1:129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4939.3057414166506</v>
      </c>
      <c r="DS25" s="36">
        <v>239.18289745929999</v>
      </c>
      <c r="DT25" s="36">
        <v>637.29800677522996</v>
      </c>
      <c r="DU25" s="36">
        <v>996.87341540260002</v>
      </c>
      <c r="DV25" s="36">
        <v>1480.67118818216</v>
      </c>
      <c r="DW25" s="36">
        <v>1789.97875699513</v>
      </c>
      <c r="DX25" s="36">
        <v>2151.8564968053602</v>
      </c>
      <c r="DY25" s="36">
        <v>2581.8672524466601</v>
      </c>
    </row>
    <row r="26" spans="1:129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15121.6867435805</v>
      </c>
      <c r="DS26" s="36">
        <v>974.64632421780004</v>
      </c>
      <c r="DT26" s="36">
        <v>2217.54016829798</v>
      </c>
      <c r="DU26" s="36">
        <v>3522.7765063035799</v>
      </c>
      <c r="DV26" s="36">
        <v>5153.7698837467005</v>
      </c>
      <c r="DW26" s="36">
        <v>6007.08283168858</v>
      </c>
      <c r="DX26" s="36">
        <v>7256.3699363504693</v>
      </c>
      <c r="DY26" s="36">
        <v>8501.4706050912591</v>
      </c>
    </row>
    <row r="27" spans="1:129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400.71309423581999</v>
      </c>
      <c r="DS27" s="36">
        <v>22.51099787575</v>
      </c>
      <c r="DT27" s="36">
        <v>47.466809295449998</v>
      </c>
      <c r="DU27" s="36">
        <v>78.378984309539987</v>
      </c>
      <c r="DV27" s="36">
        <v>124.80182577692</v>
      </c>
      <c r="DW27" s="36">
        <v>145.83432402013</v>
      </c>
      <c r="DX27" s="36">
        <v>174.12385660857998</v>
      </c>
      <c r="DY27" s="36">
        <v>218.12806028025</v>
      </c>
    </row>
    <row r="28" spans="1:129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173.73422677967002</v>
      </c>
      <c r="DS28" s="36">
        <v>3.8372820130900003</v>
      </c>
      <c r="DT28" s="36">
        <v>8.163053088909999</v>
      </c>
      <c r="DU28" s="36">
        <v>17.159568466420001</v>
      </c>
      <c r="DV28" s="36">
        <v>35.710062801949995</v>
      </c>
      <c r="DW28" s="36">
        <v>48.517472986440005</v>
      </c>
      <c r="DX28" s="36">
        <v>68.991767489910004</v>
      </c>
      <c r="DY28" s="36">
        <v>86.211338373830003</v>
      </c>
    </row>
    <row r="29" spans="1:129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883.50404564655003</v>
      </c>
      <c r="DS29" s="36">
        <v>84.373954565130006</v>
      </c>
      <c r="DT29" s="36">
        <v>155.40561172391</v>
      </c>
      <c r="DU29" s="36">
        <v>262.91626097401002</v>
      </c>
      <c r="DV29" s="36">
        <v>385.51599802407003</v>
      </c>
      <c r="DW29" s="36">
        <v>451.30712458609997</v>
      </c>
      <c r="DX29" s="36">
        <v>557.87775826790005</v>
      </c>
      <c r="DY29" s="36">
        <v>646.07094670385993</v>
      </c>
    </row>
    <row r="30" spans="1:129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21">CV30/1000000000</f>
        <v>0</v>
      </c>
      <c r="DH30" s="43">
        <f t="shared" ref="DH30" si="122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  <c r="DU30" s="36">
        <v>0</v>
      </c>
      <c r="DV30" s="36">
        <v>9.2079343000000015E-3</v>
      </c>
      <c r="DW30" s="36">
        <v>9.2079343000000015E-3</v>
      </c>
      <c r="DX30" s="36">
        <v>9.2079343000000015E-3</v>
      </c>
      <c r="DY30" s="36">
        <v>9.2079343000000015E-3</v>
      </c>
    </row>
    <row r="31" spans="1:129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  <c r="DU31" s="36"/>
      <c r="DV31" s="36"/>
      <c r="DW31" s="36"/>
      <c r="DX31" s="36"/>
      <c r="DY31" s="36"/>
    </row>
    <row r="32" spans="1:129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3">D5-D16</f>
        <v>455.9202567852501</v>
      </c>
      <c r="E32" s="16">
        <f t="shared" si="123"/>
        <v>817.04253100008054</v>
      </c>
      <c r="F32" s="16">
        <f t="shared" si="123"/>
        <v>1172.3535087209202</v>
      </c>
      <c r="G32" s="16">
        <f t="shared" si="123"/>
        <v>1442.5667609421389</v>
      </c>
      <c r="H32" s="16">
        <f t="shared" si="123"/>
        <v>1746.3812045520199</v>
      </c>
      <c r="I32" s="16">
        <f t="shared" si="123"/>
        <v>2083.2962799938305</v>
      </c>
      <c r="J32" s="16">
        <f t="shared" si="123"/>
        <v>2357.5355110633973</v>
      </c>
      <c r="K32" s="16">
        <f t="shared" si="123"/>
        <v>2425.3697177688991</v>
      </c>
      <c r="L32" s="16">
        <f t="shared" si="123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4">O5-O16</f>
        <v>413.4561688992801</v>
      </c>
      <c r="P32" s="16">
        <f t="shared" si="124"/>
        <v>225.88497552895024</v>
      </c>
      <c r="Q32" s="16">
        <f t="shared" si="124"/>
        <v>519.85582958903979</v>
      </c>
      <c r="R32" s="16">
        <f t="shared" si="124"/>
        <v>636.45215740206913</v>
      </c>
      <c r="S32" s="16">
        <f t="shared" si="124"/>
        <v>1050.9139839884392</v>
      </c>
      <c r="T32" s="16">
        <f t="shared" si="124"/>
        <v>1140.2345873658487</v>
      </c>
      <c r="U32" s="16">
        <f t="shared" si="124"/>
        <v>1402.0401637385003</v>
      </c>
      <c r="V32" s="16">
        <f t="shared" si="124"/>
        <v>1593.2061908841024</v>
      </c>
      <c r="W32" s="16">
        <f t="shared" si="124"/>
        <v>1585.4043316350017</v>
      </c>
      <c r="X32" s="16">
        <f t="shared" si="124"/>
        <v>1778.100705239096</v>
      </c>
      <c r="Y32" s="16">
        <f t="shared" si="124"/>
        <v>1734.562535347497</v>
      </c>
      <c r="Z32" s="25">
        <f>год!I35</f>
        <v>260.38707562299896</v>
      </c>
      <c r="AA32" s="16">
        <f t="shared" ref="AA32:AJ32" si="125">AA5-AA16</f>
        <v>288.39116722587983</v>
      </c>
      <c r="AB32" s="16">
        <f t="shared" si="125"/>
        <v>95.695925894659922</v>
      </c>
      <c r="AC32" s="16">
        <f t="shared" si="125"/>
        <v>290.87678893958946</v>
      </c>
      <c r="AD32" s="16">
        <f t="shared" si="125"/>
        <v>396.09486127507989</v>
      </c>
      <c r="AE32" s="16">
        <f t="shared" si="125"/>
        <v>570.1280778145283</v>
      </c>
      <c r="AF32" s="16">
        <f t="shared" si="125"/>
        <v>535.2998803884002</v>
      </c>
      <c r="AG32" s="16">
        <f t="shared" si="125"/>
        <v>736.92559563969917</v>
      </c>
      <c r="AH32" s="16">
        <f t="shared" si="125"/>
        <v>848.62492758200096</v>
      </c>
      <c r="AI32" s="16">
        <f t="shared" si="125"/>
        <v>913.25641657019878</v>
      </c>
      <c r="AJ32" s="16">
        <f t="shared" si="125"/>
        <v>1136.8492124322038</v>
      </c>
      <c r="AK32" s="16">
        <f t="shared" ref="AK32" si="126">AK5-AK16</f>
        <v>1030.2944146646987</v>
      </c>
      <c r="AL32" s="25">
        <f>год!J35</f>
        <v>-848.22365845369859</v>
      </c>
      <c r="AM32" s="16">
        <f t="shared" ref="AM32:AW32" si="127">AM5-AM16</f>
        <v>745.19372780704009</v>
      </c>
      <c r="AN32" s="16">
        <f t="shared" si="127"/>
        <v>206.31509999569016</v>
      </c>
      <c r="AO32" s="16">
        <f t="shared" si="127"/>
        <v>528.37776091077103</v>
      </c>
      <c r="AP32" s="16">
        <f t="shared" si="127"/>
        <v>719.67330464339011</v>
      </c>
      <c r="AQ32" s="16">
        <f t="shared" si="127"/>
        <v>1052.5782751694096</v>
      </c>
      <c r="AR32" s="16">
        <f t="shared" si="127"/>
        <v>1087.5857264944989</v>
      </c>
      <c r="AS32" s="16">
        <f t="shared" si="127"/>
        <v>1387.7711868142978</v>
      </c>
      <c r="AT32" s="16">
        <f t="shared" si="127"/>
        <v>1511.7396764902987</v>
      </c>
      <c r="AU32" s="16">
        <f t="shared" si="127"/>
        <v>1542.3195723919998</v>
      </c>
      <c r="AV32" s="16">
        <f t="shared" si="127"/>
        <v>1589.7370324455005</v>
      </c>
      <c r="AW32" s="16">
        <f t="shared" si="127"/>
        <v>1548.1782907033012</v>
      </c>
      <c r="AX32" s="25">
        <f>год!K35</f>
        <v>-845.58648923889996</v>
      </c>
      <c r="AY32" s="16">
        <f t="shared" ref="AY32:BG32" si="128">AY5-AY16</f>
        <v>-171.73505823504001</v>
      </c>
      <c r="AZ32" s="16">
        <f t="shared" si="128"/>
        <v>-834.14208752916011</v>
      </c>
      <c r="BA32" s="16">
        <f t="shared" si="128"/>
        <v>-447.27935303947925</v>
      </c>
      <c r="BB32" s="16">
        <f t="shared" si="128"/>
        <v>-826.93692845877013</v>
      </c>
      <c r="BC32" s="16">
        <f t="shared" si="128"/>
        <v>-845.7451738492</v>
      </c>
      <c r="BD32" s="16">
        <f t="shared" si="128"/>
        <v>-882.84406540469899</v>
      </c>
      <c r="BE32" s="16">
        <f t="shared" si="128"/>
        <v>-812.08532135660062</v>
      </c>
      <c r="BF32" s="16">
        <f t="shared" si="128"/>
        <v>-851.72832487010237</v>
      </c>
      <c r="BG32" s="16">
        <f t="shared" si="128"/>
        <v>-751.83103043079973</v>
      </c>
      <c r="BH32" s="16">
        <f t="shared" ref="BH32:BI32" si="129">BH5-BH16</f>
        <v>-589.77432867310199</v>
      </c>
      <c r="BI32" s="16">
        <f t="shared" si="129"/>
        <v>-985.67959790219902</v>
      </c>
      <c r="BJ32" s="25">
        <f t="shared" ref="BJ32:BK32" si="130">BJ5-BJ16</f>
        <v>-2819.4933122695984</v>
      </c>
      <c r="BK32" s="16">
        <f t="shared" si="130"/>
        <v>557.63800464252995</v>
      </c>
      <c r="BL32" s="16">
        <f t="shared" ref="BL32:BM32" si="131">BL5-BL16</f>
        <v>-83.945339694229915</v>
      </c>
      <c r="BM32" s="16">
        <f t="shared" si="131"/>
        <v>-462.96056862291971</v>
      </c>
      <c r="BN32" s="16">
        <f t="shared" ref="BN32:BO32" si="132">BN5-BN16</f>
        <v>-699.43659646713058</v>
      </c>
      <c r="BO32" s="16">
        <f t="shared" si="132"/>
        <v>-893.61597162250109</v>
      </c>
      <c r="BP32" s="16">
        <f t="shared" ref="BP32:BQ32" si="133">BP5-BP16</f>
        <v>-1061.4047080844994</v>
      </c>
      <c r="BQ32" s="16">
        <f t="shared" si="133"/>
        <v>-851.25876136769875</v>
      </c>
      <c r="BR32" s="16">
        <f t="shared" ref="BR32:BS32" si="134">BR5-BR16</f>
        <v>-904.04609233090014</v>
      </c>
      <c r="BS32" s="16">
        <f t="shared" si="134"/>
        <v>-1119.0425428513008</v>
      </c>
      <c r="BT32" s="16">
        <f t="shared" ref="BT32:BU32" si="135">BT5-BT16</f>
        <v>-1004.3291669438004</v>
      </c>
      <c r="BU32" s="16">
        <f t="shared" si="135"/>
        <v>-1348.390003901397</v>
      </c>
      <c r="BV32" s="25">
        <f t="shared" ref="BV32:BW32" si="136">BV5-BV16</f>
        <v>-3142.1381618801024</v>
      </c>
      <c r="BW32" s="16">
        <f t="shared" si="136"/>
        <v>295.9247620331198</v>
      </c>
      <c r="BX32" s="16">
        <f t="shared" ref="BX32:CB32" si="137">BX5-BX16</f>
        <v>22.862097636309954</v>
      </c>
      <c r="BY32" s="16">
        <f t="shared" si="137"/>
        <v>144.11483791341925</v>
      </c>
      <c r="BZ32" s="16">
        <f t="shared" si="137"/>
        <v>-12.518348372010223</v>
      </c>
      <c r="CA32" s="16">
        <f t="shared" si="137"/>
        <v>163.83232015349859</v>
      </c>
      <c r="CB32" s="35">
        <f t="shared" si="137"/>
        <v>64.530831622598271</v>
      </c>
      <c r="CC32" s="35">
        <f t="shared" ref="CC32:CG32" si="138">CC5-CC16</f>
        <v>386.17679032430169</v>
      </c>
      <c r="CD32" s="35">
        <f t="shared" si="138"/>
        <v>400.66873157070222</v>
      </c>
      <c r="CE32" s="35">
        <f t="shared" si="138"/>
        <v>389.35525160649922</v>
      </c>
      <c r="CF32" s="35">
        <f t="shared" si="138"/>
        <v>697.17280841839965</v>
      </c>
      <c r="CG32" s="35">
        <f t="shared" si="138"/>
        <v>370.28480503330138</v>
      </c>
      <c r="CH32" s="25">
        <f t="shared" ref="CH32:CO32" si="139">CH5-CH16</f>
        <v>-1349.0736940310999</v>
      </c>
      <c r="CI32" s="35">
        <f t="shared" si="139"/>
        <v>416.48564421208994</v>
      </c>
      <c r="CJ32" s="35">
        <f t="shared" si="139"/>
        <v>309.2288272650103</v>
      </c>
      <c r="CK32" s="35">
        <f t="shared" si="139"/>
        <v>712.7136416707408</v>
      </c>
      <c r="CL32" s="35">
        <f t="shared" si="139"/>
        <v>799.131320447299</v>
      </c>
      <c r="CM32" s="35">
        <f t="shared" si="139"/>
        <v>1276.1097846141001</v>
      </c>
      <c r="CN32" s="35">
        <f t="shared" si="139"/>
        <v>1514.6967747126982</v>
      </c>
      <c r="CO32" s="35">
        <f t="shared" si="139"/>
        <v>2456.7801772660969</v>
      </c>
      <c r="CP32" s="35">
        <f t="shared" ref="CP32:CU32" si="140">CP5-CP16</f>
        <v>2999.3405909228022</v>
      </c>
      <c r="CQ32" s="35">
        <f t="shared" si="140"/>
        <v>3434.0957173528004</v>
      </c>
      <c r="CR32" s="35">
        <f t="shared" si="140"/>
        <v>4366.0671378098996</v>
      </c>
      <c r="CS32" s="35">
        <f t="shared" si="140"/>
        <v>4625.4662896129012</v>
      </c>
      <c r="CT32" s="25">
        <f>CT5-CT16</f>
        <v>3035.6410723028966</v>
      </c>
      <c r="CU32" s="35">
        <f t="shared" si="140"/>
        <v>675.93338402716995</v>
      </c>
      <c r="CV32" s="35">
        <f t="shared" ref="CV32:DD32" si="141">CV5-CV16</f>
        <v>565.55922737147921</v>
      </c>
      <c r="CW32" s="35">
        <f t="shared" si="141"/>
        <v>1334.7365205457509</v>
      </c>
      <c r="CX32" s="35">
        <f t="shared" si="141"/>
        <v>1889.9511090749002</v>
      </c>
      <c r="CY32" s="35">
        <f t="shared" si="141"/>
        <v>2549.7140654767009</v>
      </c>
      <c r="CZ32" s="35">
        <f t="shared" si="141"/>
        <v>2637.3531368229978</v>
      </c>
      <c r="DA32" s="35">
        <f t="shared" si="141"/>
        <v>3556.9573853831971</v>
      </c>
      <c r="DB32" s="35">
        <f t="shared" si="141"/>
        <v>3982.2863621300021</v>
      </c>
      <c r="DC32" s="35">
        <f t="shared" si="141"/>
        <v>3993.5013535211983</v>
      </c>
      <c r="DD32" s="35">
        <f t="shared" si="141"/>
        <v>4456.3819430920994</v>
      </c>
      <c r="DE32" s="35">
        <f t="shared" ref="DE32" si="142">DE5-DE16</f>
        <v>4205.4969549991984</v>
      </c>
      <c r="DF32" s="25">
        <f t="shared" ref="DF32:DK32" si="143">DF5-DF16</f>
        <v>2115.3442810014967</v>
      </c>
      <c r="DG32" s="35">
        <f t="shared" si="143"/>
        <v>367.8134446246695</v>
      </c>
      <c r="DH32" s="35">
        <f t="shared" si="143"/>
        <v>63.443671822849865</v>
      </c>
      <c r="DI32" s="35">
        <f t="shared" si="143"/>
        <v>621.39778224886868</v>
      </c>
      <c r="DJ32" s="35">
        <f t="shared" si="143"/>
        <v>942.46276259990009</v>
      </c>
      <c r="DK32" s="35">
        <f t="shared" si="143"/>
        <v>387.46825687899945</v>
      </c>
      <c r="DL32" s="35">
        <f t="shared" ref="DL32:DM32" si="144">DL5-DL16</f>
        <v>-849.81755460930071</v>
      </c>
      <c r="DM32" s="35">
        <f t="shared" si="144"/>
        <v>-1265.3213575827031</v>
      </c>
      <c r="DN32" s="35">
        <f t="shared" ref="DN32:DQ32" si="145">DN5-DN16</f>
        <v>-1566.6459314216008</v>
      </c>
      <c r="DO32" s="35">
        <f t="shared" si="145"/>
        <v>-1860.4257439964022</v>
      </c>
      <c r="DP32" s="35">
        <f t="shared" si="145"/>
        <v>-1582.7801004094035</v>
      </c>
      <c r="DQ32" s="35">
        <f t="shared" si="145"/>
        <v>-2410.3402260934017</v>
      </c>
      <c r="DR32" s="25">
        <f t="shared" ref="DR32:DW32" si="146">DR5-DR16</f>
        <v>-4297.3174275927013</v>
      </c>
      <c r="DS32" s="35">
        <f t="shared" si="146"/>
        <v>83.938941092610094</v>
      </c>
      <c r="DT32" s="35">
        <f t="shared" si="146"/>
        <v>-680.20727289166098</v>
      </c>
      <c r="DU32" s="35">
        <f t="shared" si="146"/>
        <v>662.03517001216824</v>
      </c>
      <c r="DV32" s="35">
        <f t="shared" si="146"/>
        <v>732.79861661650102</v>
      </c>
      <c r="DW32" s="35">
        <f t="shared" si="146"/>
        <v>1193.3075770200012</v>
      </c>
      <c r="DX32" s="35">
        <f>DX5-DX16</f>
        <v>1408.0081977091977</v>
      </c>
      <c r="DY32" s="35">
        <f>DY5-DY16</f>
        <v>2420.6836040212002</v>
      </c>
    </row>
    <row r="33" spans="1:129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7">D7-D16</f>
        <v>-236.41832116935984</v>
      </c>
      <c r="E33" s="18">
        <f t="shared" si="147"/>
        <v>-317.09366478728953</v>
      </c>
      <c r="F33" s="18">
        <f t="shared" si="147"/>
        <v>-408.19699729333024</v>
      </c>
      <c r="G33" s="18">
        <f t="shared" si="147"/>
        <v>-624.46439032926082</v>
      </c>
      <c r="H33" s="18">
        <f t="shared" si="147"/>
        <v>-794.00406825081063</v>
      </c>
      <c r="I33" s="18">
        <f t="shared" si="147"/>
        <v>-936.52671900013047</v>
      </c>
      <c r="J33" s="18">
        <f t="shared" si="147"/>
        <v>-1151.4424413426332</v>
      </c>
      <c r="K33" s="18">
        <f t="shared" si="147"/>
        <v>-1564.5458671139604</v>
      </c>
      <c r="L33" s="18">
        <f t="shared" si="147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8">O7-O16</f>
        <v>-116.75948439468982</v>
      </c>
      <c r="P33" s="18">
        <f t="shared" si="148"/>
        <v>-789.88123748262979</v>
      </c>
      <c r="Q33" s="18">
        <f t="shared" si="148"/>
        <v>-1024.9995250574802</v>
      </c>
      <c r="R33" s="18">
        <f t="shared" si="148"/>
        <v>-1468.358661030461</v>
      </c>
      <c r="S33" s="18">
        <f t="shared" si="148"/>
        <v>-1637.1674807421114</v>
      </c>
      <c r="T33" s="18">
        <f t="shared" si="148"/>
        <v>-2085.8749342786714</v>
      </c>
      <c r="U33" s="18">
        <f t="shared" si="148"/>
        <v>-2332.4267792687697</v>
      </c>
      <c r="V33" s="18">
        <f t="shared" si="148"/>
        <v>-2631.7671446158474</v>
      </c>
      <c r="W33" s="18">
        <f t="shared" si="148"/>
        <v>-3154.2470786043086</v>
      </c>
      <c r="X33" s="18">
        <f t="shared" si="148"/>
        <v>-3498.0793744915736</v>
      </c>
      <c r="Y33" s="18">
        <f t="shared" si="148"/>
        <v>-4107.9048233861522</v>
      </c>
      <c r="Z33" s="28">
        <f>год!I36</f>
        <v>-6192.7971579589321</v>
      </c>
      <c r="AA33" s="18">
        <f t="shared" ref="AA33:AJ33" si="149">AA7-AA16</f>
        <v>-177.47238498955016</v>
      </c>
      <c r="AB33" s="18">
        <f t="shared" si="149"/>
        <v>-881.01706370002012</v>
      </c>
      <c r="AC33" s="18">
        <f t="shared" si="149"/>
        <v>-1212.7921238354606</v>
      </c>
      <c r="AD33" s="18">
        <f t="shared" si="149"/>
        <v>-1691.5220603236903</v>
      </c>
      <c r="AE33" s="18">
        <f t="shared" si="149"/>
        <v>-2041.1972814651517</v>
      </c>
      <c r="AF33" s="18">
        <f t="shared" si="149"/>
        <v>-2563.8096455517098</v>
      </c>
      <c r="AG33" s="18">
        <f t="shared" si="149"/>
        <v>-2898.8072882072702</v>
      </c>
      <c r="AH33" s="18">
        <f t="shared" si="149"/>
        <v>-3331.9416750126693</v>
      </c>
      <c r="AI33" s="18">
        <f t="shared" si="149"/>
        <v>-3860.9101926746916</v>
      </c>
      <c r="AJ33" s="18">
        <f t="shared" si="149"/>
        <v>-4222.7593505406057</v>
      </c>
      <c r="AK33" s="18">
        <f t="shared" ref="AK33" si="150">AK7-AK16</f>
        <v>-4910.4397502257307</v>
      </c>
      <c r="AL33" s="28">
        <f>год!J36</f>
        <v>-7382.2594627847866</v>
      </c>
      <c r="AM33" s="18">
        <f t="shared" ref="AM33:AW33" si="151">AM7-AM16</f>
        <v>130.15262669047013</v>
      </c>
      <c r="AN33" s="18">
        <f t="shared" si="151"/>
        <v>-1027.4689148472103</v>
      </c>
      <c r="AO33" s="18">
        <f t="shared" si="151"/>
        <v>-1298.2954934842192</v>
      </c>
      <c r="AP33" s="18">
        <f t="shared" si="151"/>
        <v>-1796.9914769239595</v>
      </c>
      <c r="AQ33" s="18">
        <f t="shared" si="151"/>
        <v>-2096.1194531622004</v>
      </c>
      <c r="AR33" s="18">
        <f t="shared" si="151"/>
        <v>-2615.8528556460806</v>
      </c>
      <c r="AS33" s="18">
        <f t="shared" si="151"/>
        <v>-2926.0965355750413</v>
      </c>
      <c r="AT33" s="18">
        <f t="shared" si="151"/>
        <v>-3375.6019810297621</v>
      </c>
      <c r="AU33" s="18">
        <f t="shared" si="151"/>
        <v>-3952.4143676441199</v>
      </c>
      <c r="AV33" s="18">
        <f t="shared" si="151"/>
        <v>-4523.3925451578907</v>
      </c>
      <c r="AW33" s="18">
        <f t="shared" si="151"/>
        <v>-5170.5847184601698</v>
      </c>
      <c r="AX33" s="28">
        <f>год!K36</f>
        <v>-8279.3923168470974</v>
      </c>
      <c r="AY33" s="18">
        <f t="shared" ref="AY33:BG33" si="152">AY7-AY16</f>
        <v>-692.51237355621993</v>
      </c>
      <c r="AZ33" s="18">
        <f t="shared" si="152"/>
        <v>-1880.4772043623898</v>
      </c>
      <c r="BA33" s="18">
        <f t="shared" si="152"/>
        <v>-1992.8359126502291</v>
      </c>
      <c r="BB33" s="18">
        <f t="shared" si="152"/>
        <v>-2845.41652034246</v>
      </c>
      <c r="BC33" s="18">
        <f t="shared" si="152"/>
        <v>-3317.1236245223899</v>
      </c>
      <c r="BD33" s="18">
        <f t="shared" si="152"/>
        <v>-3858.8613023719681</v>
      </c>
      <c r="BE33" s="18">
        <f t="shared" si="152"/>
        <v>-4317.2100020989892</v>
      </c>
      <c r="BF33" s="18">
        <f t="shared" si="152"/>
        <v>-4884.905073917922</v>
      </c>
      <c r="BG33" s="18">
        <f t="shared" si="152"/>
        <v>-5263.4042067930895</v>
      </c>
      <c r="BH33" s="18">
        <f t="shared" ref="BH33:BI33" si="153">BH7-BH16</f>
        <v>-5560.8440269997809</v>
      </c>
      <c r="BI33" s="18">
        <f t="shared" si="153"/>
        <v>-6396.7197144909587</v>
      </c>
      <c r="BJ33" s="28">
        <f t="shared" ref="BJ33:BK33" si="154">BJ7-BJ16</f>
        <v>-8682.1443122696001</v>
      </c>
      <c r="BK33" s="18">
        <f t="shared" si="154"/>
        <v>186.57592308021003</v>
      </c>
      <c r="BL33" s="18">
        <f t="shared" ref="BL33:BM33" si="155">BL7-BL16</f>
        <v>-771.67231809728992</v>
      </c>
      <c r="BM33" s="18">
        <f t="shared" si="155"/>
        <v>-1455.14168656936</v>
      </c>
      <c r="BN33" s="18">
        <f t="shared" ref="BN33:BO33" si="156">BN7-BN16</f>
        <v>-2017.9388289850103</v>
      </c>
      <c r="BO33" s="18">
        <f t="shared" si="156"/>
        <v>-2576.5003778476221</v>
      </c>
      <c r="BP33" s="18">
        <f t="shared" ref="BP33:BQ33" si="157">BP7-BP16</f>
        <v>-3169.64202947392</v>
      </c>
      <c r="BQ33" s="18">
        <f t="shared" si="157"/>
        <v>-3404.8098270319879</v>
      </c>
      <c r="BR33" s="18">
        <f t="shared" ref="BR33:BS33" si="158">BR7-BR16</f>
        <v>-3897.7008202099496</v>
      </c>
      <c r="BS33" s="18">
        <f t="shared" si="158"/>
        <v>-4538.4528620693109</v>
      </c>
      <c r="BT33" s="18">
        <f t="shared" ref="BT33:BU33" si="159">BT7-BT16</f>
        <v>-4857.9250927779285</v>
      </c>
      <c r="BU33" s="18">
        <f t="shared" si="159"/>
        <v>-5698.4308033088782</v>
      </c>
      <c r="BV33" s="28">
        <f t="shared" ref="BV33:BW33" si="160">BV7-BV16</f>
        <v>-7986.1666994901716</v>
      </c>
      <c r="BW33" s="18">
        <f t="shared" si="160"/>
        <v>-189.20624842374013</v>
      </c>
      <c r="BX33" s="18">
        <f t="shared" ref="BX33:CA33" si="161">BX7-BX16</f>
        <v>-992.03973350962997</v>
      </c>
      <c r="BY33" s="18">
        <f t="shared" si="161"/>
        <v>-1373.7503708739605</v>
      </c>
      <c r="BZ33" s="18">
        <f t="shared" si="161"/>
        <v>-1986.6917227533504</v>
      </c>
      <c r="CA33" s="18">
        <f t="shared" si="161"/>
        <v>-2276.1708246044418</v>
      </c>
      <c r="CB33" s="38">
        <f t="shared" ref="CB33:CG33" si="162">CB7-CB16</f>
        <v>-2824.0389182321014</v>
      </c>
      <c r="CC33" s="38">
        <f t="shared" si="162"/>
        <v>-2918.3891096756979</v>
      </c>
      <c r="CD33" s="38">
        <f t="shared" si="162"/>
        <v>-3353.2601047462376</v>
      </c>
      <c r="CE33" s="38">
        <f t="shared" si="162"/>
        <v>-3856.8447483935015</v>
      </c>
      <c r="CF33" s="38">
        <f t="shared" si="162"/>
        <v>-4067.7028688075698</v>
      </c>
      <c r="CG33" s="38">
        <f t="shared" si="162"/>
        <v>-4964.4876354641201</v>
      </c>
      <c r="CH33" s="28">
        <f t="shared" ref="CH33:CN33" si="163">CH7-CH16</f>
        <v>-7320.9736940311013</v>
      </c>
      <c r="CI33" s="38">
        <f t="shared" si="163"/>
        <v>-244.85914271726006</v>
      </c>
      <c r="CJ33" s="38">
        <f t="shared" si="163"/>
        <v>-980.32876422430945</v>
      </c>
      <c r="CK33" s="38">
        <f t="shared" si="163"/>
        <v>-1146.9391442760889</v>
      </c>
      <c r="CL33" s="38">
        <f t="shared" si="163"/>
        <v>-1691.1936091919706</v>
      </c>
      <c r="CM33" s="38">
        <f t="shared" si="163"/>
        <v>-1898.76011661542</v>
      </c>
      <c r="CN33" s="38">
        <f t="shared" si="163"/>
        <v>-2420.3481203858028</v>
      </c>
      <c r="CO33" s="38">
        <f t="shared" ref="CO33:CS33" si="164">CO7-CO16</f>
        <v>-2227.4843031622822</v>
      </c>
      <c r="CP33" s="38">
        <f t="shared" si="164"/>
        <v>-2502.4653448023091</v>
      </c>
      <c r="CQ33" s="38">
        <f t="shared" si="164"/>
        <v>-2868.0042826472018</v>
      </c>
      <c r="CR33" s="38">
        <f t="shared" si="164"/>
        <v>-2855.9909661412203</v>
      </c>
      <c r="CS33" s="38">
        <f t="shared" si="164"/>
        <v>-3556.1754757190065</v>
      </c>
      <c r="CT33" s="28">
        <f t="shared" ref="CT33:DD33" si="165">CT7-CT16</f>
        <v>-5982.1589276971026</v>
      </c>
      <c r="CU33" s="38">
        <f t="shared" si="165"/>
        <v>-4.8258766969699991</v>
      </c>
      <c r="CV33" s="38">
        <f t="shared" si="165"/>
        <v>-801.84077262852088</v>
      </c>
      <c r="CW33" s="38">
        <f t="shared" si="165"/>
        <v>-658.6638293074584</v>
      </c>
      <c r="CX33" s="38">
        <f t="shared" si="165"/>
        <v>-832.64863039126976</v>
      </c>
      <c r="CY33" s="38">
        <f t="shared" si="165"/>
        <v>-870.62853973320853</v>
      </c>
      <c r="CZ33" s="38">
        <f t="shared" si="165"/>
        <v>-1484.5483228433532</v>
      </c>
      <c r="DA33" s="38">
        <f t="shared" si="165"/>
        <v>-1225.9426146168007</v>
      </c>
      <c r="DB33" s="38">
        <f t="shared" si="165"/>
        <v>-1425.2241269256592</v>
      </c>
      <c r="DC33" s="38">
        <f t="shared" si="165"/>
        <v>-2014.5315516802511</v>
      </c>
      <c r="DD33" s="38">
        <f t="shared" si="165"/>
        <v>-2220.3419964566492</v>
      </c>
      <c r="DE33" s="38">
        <f t="shared" ref="DE33:DF33" si="166">DE7-DE16</f>
        <v>-3059.9114384908826</v>
      </c>
      <c r="DF33" s="25">
        <f t="shared" si="166"/>
        <v>-5808.906547116756</v>
      </c>
      <c r="DG33" s="38">
        <f t="shared" ref="DG33:DM33" si="167">DG7-DG16</f>
        <v>-248.12934373037046</v>
      </c>
      <c r="DH33" s="38">
        <f t="shared" si="167"/>
        <v>-1160.8252494069702</v>
      </c>
      <c r="DI33" s="38">
        <f t="shared" si="167"/>
        <v>-1166.5338137564713</v>
      </c>
      <c r="DJ33" s="38">
        <f t="shared" si="167"/>
        <v>-1280.0295397033206</v>
      </c>
      <c r="DK33" s="38">
        <f t="shared" si="167"/>
        <v>-2049.2590278549214</v>
      </c>
      <c r="DL33" s="38">
        <f t="shared" si="167"/>
        <v>-3510.8643159228704</v>
      </c>
      <c r="DM33" s="38">
        <f t="shared" si="167"/>
        <v>-4267.3929065112825</v>
      </c>
      <c r="DN33" s="38">
        <f t="shared" ref="DN33:DQ33" si="168">DN7-DN16</f>
        <v>-4973.5969260004604</v>
      </c>
      <c r="DO33" s="38">
        <f t="shared" si="168"/>
        <v>-5714.4396650436829</v>
      </c>
      <c r="DP33" s="38">
        <f t="shared" si="168"/>
        <v>-5911.3041560079037</v>
      </c>
      <c r="DQ33" s="38">
        <f t="shared" si="168"/>
        <v>-7192.6080059914202</v>
      </c>
      <c r="DR33" s="25">
        <f t="shared" ref="DR33:DW33" si="169">DR7-DR16</f>
        <v>-9532.5624430308017</v>
      </c>
      <c r="DS33" s="38">
        <f t="shared" si="169"/>
        <v>-406.89305505192988</v>
      </c>
      <c r="DT33" s="38">
        <f t="shared" si="169"/>
        <v>-1715.9055174130808</v>
      </c>
      <c r="DU33" s="38">
        <f t="shared" si="169"/>
        <v>-955.96482998783176</v>
      </c>
      <c r="DV33" s="38">
        <f t="shared" si="169"/>
        <v>-1778.6133831707193</v>
      </c>
      <c r="DW33" s="38">
        <f t="shared" si="169"/>
        <v>-1935.69501637762</v>
      </c>
      <c r="DX33" s="38">
        <f>DX7-DX16</f>
        <v>-2367.9918022908023</v>
      </c>
      <c r="DY33" s="38">
        <f>DY7-DY16</f>
        <v>-2349.340989298471</v>
      </c>
    </row>
    <row r="34" spans="1:129" ht="27" customHeight="1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2" manualBreakCount="2">
    <brk id="64" max="32" man="1"/>
    <brk id="98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МАСЛАКОВА ЕЛЕНА СЕРГЕЕВНА</cp:lastModifiedBy>
  <cp:lastPrinted>2020-03-31T08:28:45Z</cp:lastPrinted>
  <dcterms:created xsi:type="dcterms:W3CDTF">2015-11-15T11:59:32Z</dcterms:created>
  <dcterms:modified xsi:type="dcterms:W3CDTF">2021-09-20T14:20:45Z</dcterms:modified>
</cp:coreProperties>
</file>