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64\Desktop\Размещение\"/>
    </mc:Choice>
  </mc:AlternateContent>
  <bookViews>
    <workbookView xWindow="0" yWindow="0" windowWidth="28800" windowHeight="13065"/>
  </bookViews>
  <sheets>
    <sheet name="Свод 01.05.2020" sheetId="1" r:id="rId1"/>
  </sheets>
  <externalReferences>
    <externalReference r:id="rId2"/>
  </externalReferences>
  <definedNames>
    <definedName name="_xlnm.Print_Titles" localSheetId="0">'Свод 01.05.2020'!$A:$A,'Свод 01.05.2020'!$2:$4</definedName>
    <definedName name="_xlnm.Print_Area" localSheetId="0">'Свод 01.05.2020'!$A$1:$M$98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1" l="1"/>
  <c r="K98" i="1"/>
  <c r="M98" i="1" s="1"/>
  <c r="J98" i="1"/>
  <c r="I98" i="1"/>
  <c r="H98" i="1"/>
  <c r="G98" i="1"/>
  <c r="F98" i="1"/>
  <c r="E98" i="1"/>
  <c r="D98" i="1"/>
  <c r="C98" i="1"/>
  <c r="B98" i="1"/>
  <c r="L97" i="1"/>
  <c r="K97" i="1"/>
  <c r="M97" i="1" s="1"/>
  <c r="J97" i="1"/>
  <c r="I97" i="1"/>
  <c r="H97" i="1"/>
  <c r="G97" i="1"/>
  <c r="F97" i="1"/>
  <c r="E97" i="1"/>
  <c r="D97" i="1"/>
  <c r="C97" i="1"/>
  <c r="B97" i="1"/>
  <c r="L96" i="1"/>
  <c r="K96" i="1"/>
  <c r="M96" i="1" s="1"/>
  <c r="J96" i="1"/>
  <c r="I96" i="1"/>
  <c r="H96" i="1"/>
  <c r="G96" i="1"/>
  <c r="F96" i="1"/>
  <c r="E96" i="1"/>
  <c r="D96" i="1"/>
  <c r="C96" i="1"/>
  <c r="B96" i="1"/>
  <c r="L95" i="1"/>
  <c r="K95" i="1"/>
  <c r="M95" i="1" s="1"/>
  <c r="J95" i="1"/>
  <c r="I95" i="1"/>
  <c r="H95" i="1"/>
  <c r="G95" i="1"/>
  <c r="F95" i="1"/>
  <c r="E95" i="1"/>
  <c r="D95" i="1"/>
  <c r="C95" i="1"/>
  <c r="B95" i="1"/>
  <c r="L94" i="1"/>
  <c r="K94" i="1"/>
  <c r="M94" i="1" s="1"/>
  <c r="J94" i="1"/>
  <c r="I94" i="1"/>
  <c r="H94" i="1"/>
  <c r="G94" i="1"/>
  <c r="F94" i="1"/>
  <c r="E94" i="1"/>
  <c r="D94" i="1"/>
  <c r="C94" i="1"/>
  <c r="B94" i="1"/>
  <c r="L93" i="1"/>
  <c r="K93" i="1"/>
  <c r="M93" i="1" s="1"/>
  <c r="J93" i="1"/>
  <c r="I93" i="1"/>
  <c r="H93" i="1"/>
  <c r="G93" i="1"/>
  <c r="F93" i="1"/>
  <c r="E93" i="1"/>
  <c r="D93" i="1"/>
  <c r="C93" i="1"/>
  <c r="B93" i="1"/>
  <c r="L92" i="1"/>
  <c r="K92" i="1"/>
  <c r="M92" i="1" s="1"/>
  <c r="J92" i="1"/>
  <c r="I92" i="1"/>
  <c r="H92" i="1"/>
  <c r="G92" i="1"/>
  <c r="F92" i="1"/>
  <c r="E92" i="1"/>
  <c r="D92" i="1"/>
  <c r="C92" i="1"/>
  <c r="B92" i="1"/>
  <c r="L91" i="1"/>
  <c r="K91" i="1"/>
  <c r="M91" i="1" s="1"/>
  <c r="J91" i="1"/>
  <c r="I91" i="1"/>
  <c r="H91" i="1"/>
  <c r="G91" i="1"/>
  <c r="F91" i="1"/>
  <c r="E91" i="1"/>
  <c r="D91" i="1"/>
  <c r="C91" i="1"/>
  <c r="B91" i="1"/>
  <c r="L90" i="1"/>
  <c r="K90" i="1"/>
  <c r="M90" i="1" s="1"/>
  <c r="J90" i="1"/>
  <c r="I90" i="1"/>
  <c r="H90" i="1"/>
  <c r="G90" i="1"/>
  <c r="F90" i="1"/>
  <c r="E90" i="1"/>
  <c r="D90" i="1"/>
  <c r="C90" i="1"/>
  <c r="B90" i="1"/>
  <c r="L89" i="1"/>
  <c r="K89" i="1"/>
  <c r="M89" i="1" s="1"/>
  <c r="J89" i="1"/>
  <c r="I89" i="1"/>
  <c r="H89" i="1"/>
  <c r="G89" i="1"/>
  <c r="F89" i="1"/>
  <c r="E89" i="1"/>
  <c r="D89" i="1"/>
  <c r="C89" i="1"/>
  <c r="B89" i="1"/>
  <c r="L88" i="1"/>
  <c r="K88" i="1"/>
  <c r="M88" i="1" s="1"/>
  <c r="J88" i="1"/>
  <c r="I88" i="1"/>
  <c r="H88" i="1"/>
  <c r="G88" i="1"/>
  <c r="F88" i="1"/>
  <c r="E88" i="1"/>
  <c r="D88" i="1"/>
  <c r="C88" i="1"/>
  <c r="B88" i="1"/>
  <c r="L87" i="1"/>
  <c r="K87" i="1"/>
  <c r="M87" i="1" s="1"/>
  <c r="J87" i="1"/>
  <c r="I87" i="1"/>
  <c r="H87" i="1"/>
  <c r="G87" i="1"/>
  <c r="F87" i="1"/>
  <c r="E87" i="1"/>
  <c r="D87" i="1"/>
  <c r="C87" i="1"/>
  <c r="B87" i="1"/>
  <c r="L86" i="1"/>
  <c r="K86" i="1"/>
  <c r="M86" i="1" s="1"/>
  <c r="J86" i="1"/>
  <c r="I86" i="1"/>
  <c r="H86" i="1"/>
  <c r="G86" i="1"/>
  <c r="F86" i="1"/>
  <c r="E86" i="1"/>
  <c r="D86" i="1"/>
  <c r="C86" i="1"/>
  <c r="B86" i="1"/>
  <c r="L85" i="1"/>
  <c r="K85" i="1"/>
  <c r="M85" i="1" s="1"/>
  <c r="J85" i="1"/>
  <c r="I85" i="1"/>
  <c r="H85" i="1"/>
  <c r="G85" i="1"/>
  <c r="F85" i="1"/>
  <c r="E85" i="1"/>
  <c r="D85" i="1"/>
  <c r="C85" i="1"/>
  <c r="B85" i="1"/>
  <c r="L84" i="1"/>
  <c r="K84" i="1"/>
  <c r="M84" i="1" s="1"/>
  <c r="J84" i="1"/>
  <c r="I84" i="1"/>
  <c r="H84" i="1"/>
  <c r="G84" i="1"/>
  <c r="F84" i="1"/>
  <c r="E84" i="1"/>
  <c r="D84" i="1"/>
  <c r="C84" i="1"/>
  <c r="B84" i="1"/>
  <c r="L83" i="1"/>
  <c r="K83" i="1"/>
  <c r="M83" i="1" s="1"/>
  <c r="J83" i="1"/>
  <c r="I83" i="1"/>
  <c r="H83" i="1"/>
  <c r="G83" i="1"/>
  <c r="F83" i="1"/>
  <c r="E83" i="1"/>
  <c r="D83" i="1"/>
  <c r="C83" i="1"/>
  <c r="B83" i="1"/>
  <c r="L82" i="1"/>
  <c r="K82" i="1"/>
  <c r="M82" i="1" s="1"/>
  <c r="J82" i="1"/>
  <c r="I82" i="1"/>
  <c r="H82" i="1"/>
  <c r="G82" i="1"/>
  <c r="F82" i="1"/>
  <c r="E82" i="1"/>
  <c r="D82" i="1"/>
  <c r="C82" i="1"/>
  <c r="B82" i="1"/>
  <c r="L81" i="1"/>
  <c r="K81" i="1"/>
  <c r="M81" i="1" s="1"/>
  <c r="J81" i="1"/>
  <c r="I81" i="1"/>
  <c r="H81" i="1"/>
  <c r="G81" i="1"/>
  <c r="F81" i="1"/>
  <c r="E81" i="1"/>
  <c r="D81" i="1"/>
  <c r="C81" i="1"/>
  <c r="B81" i="1"/>
  <c r="L80" i="1"/>
  <c r="K80" i="1"/>
  <c r="M80" i="1" s="1"/>
  <c r="J80" i="1"/>
  <c r="I80" i="1"/>
  <c r="H80" i="1"/>
  <c r="G80" i="1"/>
  <c r="F80" i="1"/>
  <c r="E80" i="1"/>
  <c r="D80" i="1"/>
  <c r="C80" i="1"/>
  <c r="B80" i="1"/>
  <c r="L79" i="1"/>
  <c r="K79" i="1"/>
  <c r="M79" i="1" s="1"/>
  <c r="J79" i="1"/>
  <c r="I79" i="1"/>
  <c r="H79" i="1"/>
  <c r="G79" i="1"/>
  <c r="F79" i="1"/>
  <c r="E79" i="1"/>
  <c r="D79" i="1"/>
  <c r="C79" i="1"/>
  <c r="B79" i="1"/>
  <c r="L78" i="1"/>
  <c r="K78" i="1"/>
  <c r="M78" i="1" s="1"/>
  <c r="J78" i="1"/>
  <c r="I78" i="1"/>
  <c r="H78" i="1"/>
  <c r="G78" i="1"/>
  <c r="F78" i="1"/>
  <c r="E78" i="1"/>
  <c r="D78" i="1"/>
  <c r="C78" i="1"/>
  <c r="B78" i="1"/>
  <c r="L77" i="1"/>
  <c r="K77" i="1"/>
  <c r="M77" i="1" s="1"/>
  <c r="J77" i="1"/>
  <c r="I77" i="1"/>
  <c r="H77" i="1"/>
  <c r="G77" i="1"/>
  <c r="F77" i="1"/>
  <c r="E77" i="1"/>
  <c r="D77" i="1"/>
  <c r="C77" i="1"/>
  <c r="B77" i="1"/>
  <c r="L76" i="1"/>
  <c r="K76" i="1"/>
  <c r="M76" i="1" s="1"/>
  <c r="J76" i="1"/>
  <c r="I76" i="1"/>
  <c r="H76" i="1"/>
  <c r="G76" i="1"/>
  <c r="F76" i="1"/>
  <c r="E76" i="1"/>
  <c r="D76" i="1"/>
  <c r="C76" i="1"/>
  <c r="B76" i="1"/>
  <c r="L75" i="1"/>
  <c r="K75" i="1"/>
  <c r="M75" i="1" s="1"/>
  <c r="J75" i="1"/>
  <c r="I75" i="1"/>
  <c r="H75" i="1"/>
  <c r="G75" i="1"/>
  <c r="F75" i="1"/>
  <c r="E75" i="1"/>
  <c r="D75" i="1"/>
  <c r="C75" i="1"/>
  <c r="B75" i="1"/>
  <c r="L74" i="1"/>
  <c r="K74" i="1"/>
  <c r="M74" i="1" s="1"/>
  <c r="J74" i="1"/>
  <c r="I74" i="1"/>
  <c r="H74" i="1"/>
  <c r="G74" i="1"/>
  <c r="F74" i="1"/>
  <c r="E74" i="1"/>
  <c r="D74" i="1"/>
  <c r="C74" i="1"/>
  <c r="B74" i="1"/>
  <c r="L73" i="1"/>
  <c r="K73" i="1"/>
  <c r="M73" i="1" s="1"/>
  <c r="J73" i="1"/>
  <c r="I73" i="1"/>
  <c r="H73" i="1"/>
  <c r="G73" i="1"/>
  <c r="F73" i="1"/>
  <c r="E73" i="1"/>
  <c r="D73" i="1"/>
  <c r="C73" i="1"/>
  <c r="B73" i="1"/>
  <c r="L72" i="1"/>
  <c r="K72" i="1"/>
  <c r="M72" i="1" s="1"/>
  <c r="J72" i="1"/>
  <c r="I72" i="1"/>
  <c r="H72" i="1"/>
  <c r="G72" i="1"/>
  <c r="F72" i="1"/>
  <c r="E72" i="1"/>
  <c r="D72" i="1"/>
  <c r="C72" i="1"/>
  <c r="B72" i="1"/>
  <c r="L71" i="1"/>
  <c r="K71" i="1"/>
  <c r="M71" i="1" s="1"/>
  <c r="J71" i="1"/>
  <c r="I71" i="1"/>
  <c r="H71" i="1"/>
  <c r="G71" i="1"/>
  <c r="F71" i="1"/>
  <c r="E71" i="1"/>
  <c r="D71" i="1"/>
  <c r="C71" i="1"/>
  <c r="B71" i="1"/>
  <c r="L70" i="1"/>
  <c r="K70" i="1"/>
  <c r="M70" i="1" s="1"/>
  <c r="J70" i="1"/>
  <c r="I70" i="1"/>
  <c r="H70" i="1"/>
  <c r="G70" i="1"/>
  <c r="F70" i="1"/>
  <c r="E70" i="1"/>
  <c r="D70" i="1"/>
  <c r="C70" i="1"/>
  <c r="B70" i="1"/>
  <c r="L69" i="1"/>
  <c r="K69" i="1"/>
  <c r="M69" i="1" s="1"/>
  <c r="J69" i="1"/>
  <c r="I69" i="1"/>
  <c r="H69" i="1"/>
  <c r="G69" i="1"/>
  <c r="F69" i="1"/>
  <c r="E69" i="1"/>
  <c r="D69" i="1"/>
  <c r="C69" i="1"/>
  <c r="B69" i="1"/>
  <c r="L68" i="1"/>
  <c r="K68" i="1"/>
  <c r="M68" i="1" s="1"/>
  <c r="J68" i="1"/>
  <c r="I68" i="1"/>
  <c r="H68" i="1"/>
  <c r="G68" i="1"/>
  <c r="F68" i="1"/>
  <c r="E68" i="1"/>
  <c r="D68" i="1"/>
  <c r="C68" i="1"/>
  <c r="B68" i="1"/>
  <c r="L67" i="1"/>
  <c r="K67" i="1"/>
  <c r="M67" i="1" s="1"/>
  <c r="J67" i="1"/>
  <c r="I67" i="1"/>
  <c r="H67" i="1"/>
  <c r="G67" i="1"/>
  <c r="F67" i="1"/>
  <c r="E67" i="1"/>
  <c r="D67" i="1"/>
  <c r="C67" i="1"/>
  <c r="B67" i="1"/>
  <c r="L66" i="1"/>
  <c r="K66" i="1"/>
  <c r="M66" i="1" s="1"/>
  <c r="J66" i="1"/>
  <c r="I66" i="1"/>
  <c r="H66" i="1"/>
  <c r="G66" i="1"/>
  <c r="F66" i="1"/>
  <c r="E66" i="1"/>
  <c r="D66" i="1"/>
  <c r="C66" i="1"/>
  <c r="B66" i="1"/>
  <c r="L65" i="1"/>
  <c r="K65" i="1"/>
  <c r="M65" i="1" s="1"/>
  <c r="J65" i="1"/>
  <c r="I65" i="1"/>
  <c r="H65" i="1"/>
  <c r="G65" i="1"/>
  <c r="F65" i="1"/>
  <c r="E65" i="1"/>
  <c r="D65" i="1"/>
  <c r="C65" i="1"/>
  <c r="B65" i="1"/>
  <c r="L64" i="1"/>
  <c r="K64" i="1"/>
  <c r="M64" i="1" s="1"/>
  <c r="J64" i="1"/>
  <c r="I64" i="1"/>
  <c r="H64" i="1"/>
  <c r="G64" i="1"/>
  <c r="F64" i="1"/>
  <c r="E64" i="1"/>
  <c r="D64" i="1"/>
  <c r="C64" i="1"/>
  <c r="B64" i="1"/>
  <c r="L63" i="1"/>
  <c r="K63" i="1"/>
  <c r="M63" i="1" s="1"/>
  <c r="J63" i="1"/>
  <c r="I63" i="1"/>
  <c r="H63" i="1"/>
  <c r="G63" i="1"/>
  <c r="F63" i="1"/>
  <c r="E63" i="1"/>
  <c r="D63" i="1"/>
  <c r="C63" i="1"/>
  <c r="B63" i="1"/>
  <c r="L62" i="1"/>
  <c r="K62" i="1"/>
  <c r="M62" i="1" s="1"/>
  <c r="J62" i="1"/>
  <c r="I62" i="1"/>
  <c r="H62" i="1"/>
  <c r="G62" i="1"/>
  <c r="F62" i="1"/>
  <c r="E62" i="1"/>
  <c r="D62" i="1"/>
  <c r="C62" i="1"/>
  <c r="B62" i="1"/>
  <c r="L61" i="1"/>
  <c r="K61" i="1"/>
  <c r="M61" i="1" s="1"/>
  <c r="J61" i="1"/>
  <c r="I61" i="1"/>
  <c r="H61" i="1"/>
  <c r="G61" i="1"/>
  <c r="F61" i="1"/>
  <c r="E61" i="1"/>
  <c r="D61" i="1"/>
  <c r="C61" i="1"/>
  <c r="B61" i="1"/>
  <c r="L60" i="1"/>
  <c r="K60" i="1"/>
  <c r="M60" i="1" s="1"/>
  <c r="J60" i="1"/>
  <c r="I60" i="1"/>
  <c r="H60" i="1"/>
  <c r="G60" i="1"/>
  <c r="F60" i="1"/>
  <c r="E60" i="1"/>
  <c r="D60" i="1"/>
  <c r="C60" i="1"/>
  <c r="B60" i="1"/>
  <c r="L59" i="1"/>
  <c r="K59" i="1"/>
  <c r="M59" i="1" s="1"/>
  <c r="J59" i="1"/>
  <c r="I59" i="1"/>
  <c r="H59" i="1"/>
  <c r="G59" i="1"/>
  <c r="F59" i="1"/>
  <c r="E59" i="1"/>
  <c r="D59" i="1"/>
  <c r="C59" i="1"/>
  <c r="B59" i="1"/>
  <c r="L58" i="1"/>
  <c r="K58" i="1"/>
  <c r="M58" i="1" s="1"/>
  <c r="J58" i="1"/>
  <c r="I58" i="1"/>
  <c r="H58" i="1"/>
  <c r="G58" i="1"/>
  <c r="F58" i="1"/>
  <c r="E58" i="1"/>
  <c r="D58" i="1"/>
  <c r="C58" i="1"/>
  <c r="B58" i="1"/>
  <c r="L57" i="1"/>
  <c r="K57" i="1"/>
  <c r="M57" i="1" s="1"/>
  <c r="J57" i="1"/>
  <c r="I57" i="1"/>
  <c r="H57" i="1"/>
  <c r="G57" i="1"/>
  <c r="F57" i="1"/>
  <c r="E57" i="1"/>
  <c r="D57" i="1"/>
  <c r="C57" i="1"/>
  <c r="B57" i="1"/>
  <c r="L56" i="1"/>
  <c r="K56" i="1"/>
  <c r="M56" i="1" s="1"/>
  <c r="J56" i="1"/>
  <c r="I56" i="1"/>
  <c r="H56" i="1"/>
  <c r="G56" i="1"/>
  <c r="F56" i="1"/>
  <c r="E56" i="1"/>
  <c r="D56" i="1"/>
  <c r="C56" i="1"/>
  <c r="B56" i="1"/>
  <c r="L55" i="1"/>
  <c r="K55" i="1"/>
  <c r="M55" i="1" s="1"/>
  <c r="J55" i="1"/>
  <c r="I55" i="1"/>
  <c r="H55" i="1"/>
  <c r="G55" i="1"/>
  <c r="F55" i="1"/>
  <c r="E55" i="1"/>
  <c r="D55" i="1"/>
  <c r="C55" i="1"/>
  <c r="B55" i="1"/>
  <c r="L54" i="1"/>
  <c r="K54" i="1"/>
  <c r="M54" i="1" s="1"/>
  <c r="J54" i="1"/>
  <c r="I54" i="1"/>
  <c r="H54" i="1"/>
  <c r="G54" i="1"/>
  <c r="F54" i="1"/>
  <c r="E54" i="1"/>
  <c r="D54" i="1"/>
  <c r="C54" i="1"/>
  <c r="B54" i="1"/>
  <c r="L53" i="1"/>
  <c r="K53" i="1"/>
  <c r="M53" i="1" s="1"/>
  <c r="J53" i="1"/>
  <c r="I53" i="1"/>
  <c r="H53" i="1"/>
  <c r="G53" i="1"/>
  <c r="F53" i="1"/>
  <c r="E53" i="1"/>
  <c r="D53" i="1"/>
  <c r="C53" i="1"/>
  <c r="B53" i="1"/>
  <c r="L52" i="1"/>
  <c r="K52" i="1"/>
  <c r="M52" i="1" s="1"/>
  <c r="J52" i="1"/>
  <c r="I52" i="1"/>
  <c r="H52" i="1"/>
  <c r="G52" i="1"/>
  <c r="F52" i="1"/>
  <c r="E52" i="1"/>
  <c r="D52" i="1"/>
  <c r="C52" i="1"/>
  <c r="B52" i="1"/>
  <c r="L51" i="1"/>
  <c r="K51" i="1"/>
  <c r="M51" i="1" s="1"/>
  <c r="J51" i="1"/>
  <c r="I51" i="1"/>
  <c r="H51" i="1"/>
  <c r="G51" i="1"/>
  <c r="F51" i="1"/>
  <c r="E51" i="1"/>
  <c r="D51" i="1"/>
  <c r="C51" i="1"/>
  <c r="B51" i="1"/>
  <c r="L50" i="1"/>
  <c r="K50" i="1"/>
  <c r="M50" i="1" s="1"/>
  <c r="J50" i="1"/>
  <c r="I50" i="1"/>
  <c r="H50" i="1"/>
  <c r="G50" i="1"/>
  <c r="F50" i="1"/>
  <c r="E50" i="1"/>
  <c r="D50" i="1"/>
  <c r="C50" i="1"/>
  <c r="B50" i="1"/>
  <c r="L49" i="1"/>
  <c r="K49" i="1"/>
  <c r="M49" i="1" s="1"/>
  <c r="J49" i="1"/>
  <c r="I49" i="1"/>
  <c r="H49" i="1"/>
  <c r="G49" i="1"/>
  <c r="F49" i="1"/>
  <c r="E49" i="1"/>
  <c r="D49" i="1"/>
  <c r="C49" i="1"/>
  <c r="B49" i="1"/>
  <c r="L48" i="1"/>
  <c r="K48" i="1"/>
  <c r="M48" i="1" s="1"/>
  <c r="J48" i="1"/>
  <c r="I48" i="1"/>
  <c r="H48" i="1"/>
  <c r="G48" i="1"/>
  <c r="F48" i="1"/>
  <c r="E48" i="1"/>
  <c r="D48" i="1"/>
  <c r="C48" i="1"/>
  <c r="B48" i="1"/>
  <c r="L47" i="1"/>
  <c r="K47" i="1"/>
  <c r="M47" i="1" s="1"/>
  <c r="J47" i="1"/>
  <c r="I47" i="1"/>
  <c r="H47" i="1"/>
  <c r="G47" i="1"/>
  <c r="F47" i="1"/>
  <c r="E47" i="1"/>
  <c r="D47" i="1"/>
  <c r="C47" i="1"/>
  <c r="B47" i="1"/>
  <c r="L46" i="1"/>
  <c r="K46" i="1"/>
  <c r="M46" i="1" s="1"/>
  <c r="J46" i="1"/>
  <c r="I46" i="1"/>
  <c r="H46" i="1"/>
  <c r="G46" i="1"/>
  <c r="F46" i="1"/>
  <c r="E46" i="1"/>
  <c r="D46" i="1"/>
  <c r="C46" i="1"/>
  <c r="B46" i="1"/>
  <c r="L45" i="1"/>
  <c r="K45" i="1"/>
  <c r="M45" i="1" s="1"/>
  <c r="J45" i="1"/>
  <c r="I45" i="1"/>
  <c r="H45" i="1"/>
  <c r="G45" i="1"/>
  <c r="F45" i="1"/>
  <c r="E45" i="1"/>
  <c r="D45" i="1"/>
  <c r="C45" i="1"/>
  <c r="B45" i="1"/>
  <c r="L44" i="1"/>
  <c r="K44" i="1"/>
  <c r="M44" i="1" s="1"/>
  <c r="J44" i="1"/>
  <c r="I44" i="1"/>
  <c r="H44" i="1"/>
  <c r="G44" i="1"/>
  <c r="F44" i="1"/>
  <c r="E44" i="1"/>
  <c r="D44" i="1"/>
  <c r="C44" i="1"/>
  <c r="B44" i="1"/>
  <c r="L43" i="1"/>
  <c r="K43" i="1"/>
  <c r="M43" i="1" s="1"/>
  <c r="J43" i="1"/>
  <c r="I43" i="1"/>
  <c r="H43" i="1"/>
  <c r="G43" i="1"/>
  <c r="F43" i="1"/>
  <c r="E43" i="1"/>
  <c r="D43" i="1"/>
  <c r="C43" i="1"/>
  <c r="B43" i="1"/>
  <c r="L42" i="1"/>
  <c r="K42" i="1"/>
  <c r="M42" i="1" s="1"/>
  <c r="J42" i="1"/>
  <c r="I42" i="1"/>
  <c r="H42" i="1"/>
  <c r="G42" i="1"/>
  <c r="F42" i="1"/>
  <c r="E42" i="1"/>
  <c r="D42" i="1"/>
  <c r="C42" i="1"/>
  <c r="B42" i="1"/>
  <c r="L41" i="1"/>
  <c r="K41" i="1"/>
  <c r="M41" i="1" s="1"/>
  <c r="J41" i="1"/>
  <c r="I41" i="1"/>
  <c r="H41" i="1"/>
  <c r="G41" i="1"/>
  <c r="F41" i="1"/>
  <c r="E41" i="1"/>
  <c r="D41" i="1"/>
  <c r="C41" i="1"/>
  <c r="B41" i="1"/>
  <c r="L40" i="1"/>
  <c r="K40" i="1"/>
  <c r="M40" i="1" s="1"/>
  <c r="J40" i="1"/>
  <c r="I40" i="1"/>
  <c r="H40" i="1"/>
  <c r="G40" i="1"/>
  <c r="F40" i="1"/>
  <c r="E40" i="1"/>
  <c r="D40" i="1"/>
  <c r="C40" i="1"/>
  <c r="B40" i="1"/>
  <c r="L39" i="1"/>
  <c r="K39" i="1"/>
  <c r="M39" i="1" s="1"/>
  <c r="J39" i="1"/>
  <c r="I39" i="1"/>
  <c r="H39" i="1"/>
  <c r="G39" i="1"/>
  <c r="F39" i="1"/>
  <c r="E39" i="1"/>
  <c r="D39" i="1"/>
  <c r="C39" i="1"/>
  <c r="B39" i="1"/>
  <c r="L38" i="1"/>
  <c r="K38" i="1"/>
  <c r="M38" i="1" s="1"/>
  <c r="J38" i="1"/>
  <c r="I38" i="1"/>
  <c r="H38" i="1"/>
  <c r="G38" i="1"/>
  <c r="F38" i="1"/>
  <c r="E38" i="1"/>
  <c r="D38" i="1"/>
  <c r="C38" i="1"/>
  <c r="B38" i="1"/>
  <c r="L37" i="1"/>
  <c r="K37" i="1"/>
  <c r="M37" i="1" s="1"/>
  <c r="J37" i="1"/>
  <c r="I37" i="1"/>
  <c r="H37" i="1"/>
  <c r="G37" i="1"/>
  <c r="F37" i="1"/>
  <c r="E37" i="1"/>
  <c r="D37" i="1"/>
  <c r="C37" i="1"/>
  <c r="B37" i="1"/>
  <c r="L36" i="1"/>
  <c r="K36" i="1"/>
  <c r="M36" i="1" s="1"/>
  <c r="J36" i="1"/>
  <c r="I36" i="1"/>
  <c r="H36" i="1"/>
  <c r="G36" i="1"/>
  <c r="F36" i="1"/>
  <c r="E36" i="1"/>
  <c r="D36" i="1"/>
  <c r="C36" i="1"/>
  <c r="B36" i="1"/>
  <c r="L35" i="1"/>
  <c r="K35" i="1"/>
  <c r="M35" i="1" s="1"/>
  <c r="J35" i="1"/>
  <c r="I35" i="1"/>
  <c r="H35" i="1"/>
  <c r="G35" i="1"/>
  <c r="F35" i="1"/>
  <c r="E35" i="1"/>
  <c r="D35" i="1"/>
  <c r="C35" i="1"/>
  <c r="B35" i="1"/>
  <c r="L34" i="1"/>
  <c r="K34" i="1"/>
  <c r="M34" i="1" s="1"/>
  <c r="J34" i="1"/>
  <c r="I34" i="1"/>
  <c r="H34" i="1"/>
  <c r="G34" i="1"/>
  <c r="F34" i="1"/>
  <c r="E34" i="1"/>
  <c r="D34" i="1"/>
  <c r="C34" i="1"/>
  <c r="B34" i="1"/>
  <c r="L33" i="1"/>
  <c r="K33" i="1"/>
  <c r="M33" i="1" s="1"/>
  <c r="J33" i="1"/>
  <c r="I33" i="1"/>
  <c r="H33" i="1"/>
  <c r="G33" i="1"/>
  <c r="F33" i="1"/>
  <c r="E33" i="1"/>
  <c r="D33" i="1"/>
  <c r="C33" i="1"/>
  <c r="B33" i="1"/>
  <c r="L32" i="1"/>
  <c r="K32" i="1"/>
  <c r="M32" i="1" s="1"/>
  <c r="J32" i="1"/>
  <c r="I32" i="1"/>
  <c r="H32" i="1"/>
  <c r="G32" i="1"/>
  <c r="F32" i="1"/>
  <c r="E32" i="1"/>
  <c r="D32" i="1"/>
  <c r="C32" i="1"/>
  <c r="B32" i="1"/>
  <c r="L31" i="1"/>
  <c r="K31" i="1"/>
  <c r="M31" i="1" s="1"/>
  <c r="J31" i="1"/>
  <c r="I31" i="1"/>
  <c r="H31" i="1"/>
  <c r="G31" i="1"/>
  <c r="F31" i="1"/>
  <c r="E31" i="1"/>
  <c r="D31" i="1"/>
  <c r="C31" i="1"/>
  <c r="B31" i="1"/>
  <c r="L30" i="1"/>
  <c r="K30" i="1"/>
  <c r="M30" i="1" s="1"/>
  <c r="J30" i="1"/>
  <c r="I30" i="1"/>
  <c r="H30" i="1"/>
  <c r="G30" i="1"/>
  <c r="F30" i="1"/>
  <c r="E30" i="1"/>
  <c r="D30" i="1"/>
  <c r="C30" i="1"/>
  <c r="B30" i="1"/>
  <c r="L29" i="1"/>
  <c r="K29" i="1"/>
  <c r="M29" i="1" s="1"/>
  <c r="J29" i="1"/>
  <c r="I29" i="1"/>
  <c r="H29" i="1"/>
  <c r="G29" i="1"/>
  <c r="F29" i="1"/>
  <c r="E29" i="1"/>
  <c r="D29" i="1"/>
  <c r="C29" i="1"/>
  <c r="B29" i="1"/>
  <c r="L28" i="1"/>
  <c r="K28" i="1"/>
  <c r="M28" i="1" s="1"/>
  <c r="J28" i="1"/>
  <c r="I28" i="1"/>
  <c r="H28" i="1"/>
  <c r="G28" i="1"/>
  <c r="F28" i="1"/>
  <c r="E28" i="1"/>
  <c r="D28" i="1"/>
  <c r="C28" i="1"/>
  <c r="B28" i="1"/>
  <c r="L27" i="1"/>
  <c r="K27" i="1"/>
  <c r="M27" i="1" s="1"/>
  <c r="J27" i="1"/>
  <c r="I27" i="1"/>
  <c r="H27" i="1"/>
  <c r="G27" i="1"/>
  <c r="F27" i="1"/>
  <c r="E27" i="1"/>
  <c r="D27" i="1"/>
  <c r="C27" i="1"/>
  <c r="B27" i="1"/>
  <c r="L26" i="1"/>
  <c r="K26" i="1"/>
  <c r="M26" i="1" s="1"/>
  <c r="J26" i="1"/>
  <c r="I26" i="1"/>
  <c r="H26" i="1"/>
  <c r="G26" i="1"/>
  <c r="F26" i="1"/>
  <c r="E26" i="1"/>
  <c r="D26" i="1"/>
  <c r="C26" i="1"/>
  <c r="B26" i="1"/>
  <c r="L25" i="1"/>
  <c r="K25" i="1"/>
  <c r="M25" i="1" s="1"/>
  <c r="J25" i="1"/>
  <c r="I25" i="1"/>
  <c r="H25" i="1"/>
  <c r="G25" i="1"/>
  <c r="F25" i="1"/>
  <c r="E25" i="1"/>
  <c r="D25" i="1"/>
  <c r="C25" i="1"/>
  <c r="B25" i="1"/>
  <c r="L24" i="1"/>
  <c r="K24" i="1"/>
  <c r="M24" i="1" s="1"/>
  <c r="J24" i="1"/>
  <c r="I24" i="1"/>
  <c r="H24" i="1"/>
  <c r="G24" i="1"/>
  <c r="F24" i="1"/>
  <c r="E24" i="1"/>
  <c r="D24" i="1"/>
  <c r="C24" i="1"/>
  <c r="B24" i="1"/>
  <c r="L23" i="1"/>
  <c r="K23" i="1"/>
  <c r="M23" i="1" s="1"/>
  <c r="J23" i="1"/>
  <c r="I23" i="1"/>
  <c r="H23" i="1"/>
  <c r="G23" i="1"/>
  <c r="F23" i="1"/>
  <c r="E23" i="1"/>
  <c r="D23" i="1"/>
  <c r="C23" i="1"/>
  <c r="B23" i="1"/>
  <c r="L22" i="1"/>
  <c r="K22" i="1"/>
  <c r="M22" i="1" s="1"/>
  <c r="J22" i="1"/>
  <c r="I22" i="1"/>
  <c r="H22" i="1"/>
  <c r="G22" i="1"/>
  <c r="F22" i="1"/>
  <c r="E22" i="1"/>
  <c r="D22" i="1"/>
  <c r="C22" i="1"/>
  <c r="B22" i="1"/>
  <c r="L21" i="1"/>
  <c r="K21" i="1"/>
  <c r="M21" i="1" s="1"/>
  <c r="J21" i="1"/>
  <c r="I21" i="1"/>
  <c r="H21" i="1"/>
  <c r="G21" i="1"/>
  <c r="F21" i="1"/>
  <c r="E21" i="1"/>
  <c r="D21" i="1"/>
  <c r="C21" i="1"/>
  <c r="B21" i="1"/>
  <c r="L20" i="1"/>
  <c r="K20" i="1"/>
  <c r="M20" i="1" s="1"/>
  <c r="J20" i="1"/>
  <c r="I20" i="1"/>
  <c r="H20" i="1"/>
  <c r="G20" i="1"/>
  <c r="F20" i="1"/>
  <c r="E20" i="1"/>
  <c r="D20" i="1"/>
  <c r="C20" i="1"/>
  <c r="B20" i="1"/>
  <c r="L19" i="1"/>
  <c r="K19" i="1"/>
  <c r="M19" i="1" s="1"/>
  <c r="J19" i="1"/>
  <c r="I19" i="1"/>
  <c r="H19" i="1"/>
  <c r="G19" i="1"/>
  <c r="F19" i="1"/>
  <c r="E19" i="1"/>
  <c r="D19" i="1"/>
  <c r="C19" i="1"/>
  <c r="B19" i="1"/>
  <c r="L18" i="1"/>
  <c r="K18" i="1"/>
  <c r="M18" i="1" s="1"/>
  <c r="J18" i="1"/>
  <c r="I18" i="1"/>
  <c r="H18" i="1"/>
  <c r="G18" i="1"/>
  <c r="F18" i="1"/>
  <c r="E18" i="1"/>
  <c r="D18" i="1"/>
  <c r="C18" i="1"/>
  <c r="B18" i="1"/>
  <c r="L17" i="1"/>
  <c r="K17" i="1"/>
  <c r="M17" i="1" s="1"/>
  <c r="J17" i="1"/>
  <c r="I17" i="1"/>
  <c r="H17" i="1"/>
  <c r="G17" i="1"/>
  <c r="F17" i="1"/>
  <c r="E17" i="1"/>
  <c r="D17" i="1"/>
  <c r="C17" i="1"/>
  <c r="B17" i="1"/>
  <c r="L16" i="1"/>
  <c r="K16" i="1"/>
  <c r="M16" i="1" s="1"/>
  <c r="J16" i="1"/>
  <c r="I16" i="1"/>
  <c r="H16" i="1"/>
  <c r="G16" i="1"/>
  <c r="F16" i="1"/>
  <c r="E16" i="1"/>
  <c r="D16" i="1"/>
  <c r="C16" i="1"/>
  <c r="B16" i="1"/>
  <c r="L15" i="1"/>
  <c r="K15" i="1"/>
  <c r="M15" i="1" s="1"/>
  <c r="J15" i="1"/>
  <c r="I15" i="1"/>
  <c r="H15" i="1"/>
  <c r="G15" i="1"/>
  <c r="F15" i="1"/>
  <c r="E15" i="1"/>
  <c r="D15" i="1"/>
  <c r="C15" i="1"/>
  <c r="B15" i="1"/>
  <c r="L14" i="1"/>
  <c r="K14" i="1"/>
  <c r="M14" i="1" s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<sst xmlns="http://schemas.openxmlformats.org/spreadsheetml/2006/main" count="109" uniqueCount="108">
  <si>
    <t>Данные об исполнении консолидированных бюджетов субъектов Российской Федерации на 1 мая 2020 года, тыс руб.</t>
  </si>
  <si>
    <t>Итого доходов</t>
  </si>
  <si>
    <t>Налоговые и неналоговые доходы</t>
  </si>
  <si>
    <t>Налоговые доходы</t>
  </si>
  <si>
    <t>в том числе</t>
  </si>
  <si>
    <t>Безвозмездные поступления от других бюджетов</t>
  </si>
  <si>
    <t>Итого расходов</t>
  </si>
  <si>
    <t>Общий объем расходов на оплату труда с начислениями</t>
  </si>
  <si>
    <t>Дефицит / профицит</t>
  </si>
  <si>
    <t>Налог на прибыль организаций</t>
  </si>
  <si>
    <t>Налог на имущество организаций</t>
  </si>
  <si>
    <t>Налог на доходы физических лиц</t>
  </si>
  <si>
    <t>Дотации</t>
  </si>
  <si>
    <t>Субсидии</t>
  </si>
  <si>
    <t>Российская Федерация</t>
  </si>
  <si>
    <t>ЦЕНТРАЛЬНЫЙ 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</si>
  <si>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</si>
  <si>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</si>
  <si>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</si>
  <si>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</si>
  <si>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</si>
  <si>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</si>
  <si>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</si>
  <si>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</si>
  <si>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</si>
  <si>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</si>
  <si>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</si>
  <si>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</si>
  <si>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</si>
  <si>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</si>
  <si>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</si>
  <si>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</si>
  <si>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</si>
  <si>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</si>
  <si>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</si>
  <si>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</si>
  <si>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</si>
  <si>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</si>
  <si>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</si>
  <si>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</si>
  <si>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</si>
  <si>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</si>
  <si>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</si>
  <si>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</si>
  <si>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</si>
  <si>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</si>
  <si>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ЮЖНЫЙ ФО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</si>
  <si>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</si>
  <si>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</si>
  <si>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</si>
  <si>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</si>
  <si>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</si>
  <si>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</si>
  <si>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</si>
  <si>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</si>
  <si>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ФО</t>
  </si>
  <si>
    <t>Республика Дагестан</t>
  </si>
  <si>
    <t>Республика Ингушетия</t>
  </si>
  <si>
    <t>Кабардино-Балкарская Респ.</t>
  </si>
  <si>
    <t>Карачаево-Черкесская Респ.</t>
  </si>
  <si>
    <t>Респ. Северная Осетия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</si>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</sst>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3" fillId="0" borderId="2" xfId="2" applyNumberFormat="1" applyFont="1" applyFill="1" applyBorder="1" applyAlignment="1" applyProtection="1">
      <alignment vertical="top"/>
    </xf>
    <xf numFmtId="0" fontId="4" fillId="2" borderId="3" xfId="2" applyNumberFormat="1" applyFont="1" applyFill="1" applyBorder="1" applyAlignment="1" applyProtection="1">
      <alignment horizontal="center" vertical="center" wrapText="1"/>
    </xf>
    <xf numFmtId="0" fontId="3" fillId="2" borderId="3" xfId="2" applyNumberFormat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1" fillId="0" borderId="0" xfId="1" applyFont="1"/>
    <xf numFmtId="0" fontId="3" fillId="0" borderId="7" xfId="2" applyNumberFormat="1" applyFont="1" applyFill="1" applyBorder="1" applyAlignment="1" applyProtection="1">
      <alignment vertical="top"/>
    </xf>
    <xf numFmtId="0" fontId="4" fillId="2" borderId="8" xfId="2" applyNumberFormat="1" applyFont="1" applyFill="1" applyBorder="1" applyAlignment="1" applyProtection="1">
      <alignment horizontal="center" vertical="center" wrapText="1"/>
    </xf>
    <xf numFmtId="0" fontId="3" fillId="2" borderId="8" xfId="2" applyNumberFormat="1" applyFont="1" applyFill="1" applyBorder="1" applyAlignment="1" applyProtection="1">
      <alignment horizontal="center" vertical="center" wrapText="1"/>
    </xf>
    <xf numFmtId="0" fontId="7" fillId="2" borderId="8" xfId="2" applyNumberFormat="1" applyFont="1" applyFill="1" applyBorder="1" applyAlignment="1" applyProtection="1">
      <alignment horizontal="center" vertical="center" wrapText="1"/>
    </xf>
    <xf numFmtId="0" fontId="6" fillId="2" borderId="8" xfId="2" applyNumberFormat="1" applyFont="1" applyFill="1" applyBorder="1" applyAlignment="1" applyProtection="1">
      <alignment horizontal="center" vertical="center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9" xfId="2" applyNumberFormat="1" applyFont="1" applyFill="1" applyBorder="1" applyAlignment="1" applyProtection="1">
      <alignment horizontal="center" vertical="center" wrapText="1"/>
    </xf>
    <xf numFmtId="0" fontId="4" fillId="0" borderId="7" xfId="2" applyNumberFormat="1" applyFont="1" applyFill="1" applyBorder="1" applyAlignment="1" applyProtection="1">
      <alignment horizontal="center" vertical="center" wrapText="1"/>
    </xf>
    <xf numFmtId="0" fontId="3" fillId="0" borderId="10" xfId="2" applyNumberFormat="1" applyFont="1" applyFill="1" applyBorder="1" applyAlignment="1" applyProtection="1">
      <alignment horizontal="center" vertical="center" wrapText="1"/>
    </xf>
    <xf numFmtId="0" fontId="8" fillId="0" borderId="11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vertical="top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10" fillId="0" borderId="8" xfId="2" applyNumberFormat="1" applyFont="1" applyFill="1" applyBorder="1" applyAlignment="1" applyProtection="1">
      <alignment horizontal="center" vertical="center" wrapText="1"/>
    </xf>
    <xf numFmtId="0" fontId="10" fillId="0" borderId="9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8" fillId="0" borderId="7" xfId="2" applyNumberFormat="1" applyFont="1" applyFill="1" applyBorder="1" applyAlignment="1" applyProtection="1">
      <alignment horizontal="left" vertical="center" wrapText="1"/>
    </xf>
    <xf numFmtId="3" fontId="3" fillId="0" borderId="8" xfId="2" applyNumberFormat="1" applyFont="1" applyFill="1" applyBorder="1" applyAlignment="1" applyProtection="1">
      <alignment vertical="center"/>
      <protection locked="0"/>
    </xf>
    <xf numFmtId="3" fontId="7" fillId="0" borderId="8" xfId="2" applyNumberFormat="1" applyFont="1" applyFill="1" applyBorder="1" applyAlignment="1" applyProtection="1">
      <alignment vertical="center"/>
      <protection locked="0"/>
    </xf>
    <xf numFmtId="3" fontId="7" fillId="0" borderId="9" xfId="2" applyNumberFormat="1" applyFont="1" applyFill="1" applyBorder="1" applyAlignment="1" applyProtection="1">
      <alignment vertical="center"/>
      <protection locked="0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3" fontId="7" fillId="0" borderId="10" xfId="2" applyNumberFormat="1" applyFont="1" applyFill="1" applyBorder="1" applyAlignment="1" applyProtection="1">
      <alignment vertical="center"/>
      <protection locked="0"/>
    </xf>
    <xf numFmtId="3" fontId="3" fillId="0" borderId="11" xfId="2" applyNumberFormat="1" applyFont="1" applyFill="1" applyBorder="1" applyAlignment="1" applyProtection="1">
      <alignment vertical="center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 indent="2"/>
    </xf>
    <xf numFmtId="0" fontId="1" fillId="0" borderId="0" xfId="1" applyFill="1"/>
    <xf numFmtId="0" fontId="3" fillId="0" borderId="12" xfId="2" applyNumberFormat="1" applyFont="1" applyFill="1" applyBorder="1" applyAlignment="1" applyProtection="1">
      <alignment horizontal="left" vertical="center" wrapText="1" indent="2"/>
    </xf>
    <xf numFmtId="3" fontId="3" fillId="0" borderId="13" xfId="2" applyNumberFormat="1" applyFont="1" applyFill="1" applyBorder="1" applyAlignment="1" applyProtection="1">
      <alignment vertical="center"/>
      <protection locked="0"/>
    </xf>
    <xf numFmtId="3" fontId="7" fillId="0" borderId="13" xfId="2" applyNumberFormat="1" applyFont="1" applyFill="1" applyBorder="1" applyAlignment="1" applyProtection="1">
      <alignment vertical="center"/>
      <protection locked="0"/>
    </xf>
    <xf numFmtId="3" fontId="7" fillId="0" borderId="14" xfId="2" applyNumberFormat="1" applyFont="1" applyFill="1" applyBorder="1" applyAlignment="1" applyProtection="1">
      <alignment vertical="center"/>
      <protection locked="0"/>
    </xf>
    <xf numFmtId="3" fontId="3" fillId="0" borderId="12" xfId="2" applyNumberFormat="1" applyFont="1" applyFill="1" applyBorder="1" applyAlignment="1" applyProtection="1">
      <alignment vertical="center"/>
      <protection locked="0"/>
    </xf>
    <xf numFmtId="3" fontId="7" fillId="0" borderId="15" xfId="2" applyNumberFormat="1" applyFont="1" applyFill="1" applyBorder="1" applyAlignment="1" applyProtection="1">
      <alignment vertical="center"/>
      <protection locked="0"/>
    </xf>
    <xf numFmtId="3" fontId="3" fillId="0" borderId="16" xfId="2" applyNumberFormat="1" applyFont="1" applyFill="1" applyBorder="1" applyAlignment="1" applyProtection="1">
      <alignment vertical="center"/>
    </xf>
    <xf numFmtId="3" fontId="1" fillId="0" borderId="0" xfId="1" applyNumberFormat="1"/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276-1\Users\1276\Desktop\&#1054;&#1055;\1.1)%20&#1055;&#1088;&#1077;&#1076;&#1086;&#1089;&#1090;&#1072;&#1074;&#1083;&#1077;&#1085;&#1080;&#1077;%20&#1080;&#1085;&#1092;&#1086;&#1088;&#1084;&#1072;&#1094;&#1080;&#1080;\&#1040;70-143)%20&#1044;&#1072;&#1085;&#1085;&#1099;&#1077;%20&#1091;&#1090;&#1086;&#1095;&#1085;&#1077;&#1085;&#1085;&#1086;&#1075;&#1086;%20&#1080;&#1089;&#1087;&#1086;&#1083;&#1085;&#1077;&#1085;&#1080;&#1103;%20&#1050;&#1041;&#1057;&#1056;&#1060;%20(&#1079;&#1072;&#1087;&#1088;&#1086;&#1089;%20&#1059;&#1055;&#1056;&#1060;,%20&#1077;&#1078;&#1077;&#1084;&#1077;&#1089;.%20&#1076;&#1086;%2010%20&#1095;&#1080;&#1089;&#1083;&#1072;%20&#1089;&#1083;&#1077;&#1076;.%20&#1084;&#1077;&#1089;&#1103;&#1094;&#1072;)\&#1059;&#1055;&#1056;&#1060;%20-%20&#1048;&#1057;&#1055;%20-%20&#1050;&#1054;&#1053;&#1057;&#1054;&#1051;&#1048;&#1044;&#1040;&#1062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"/>
      <sheetName val="Долговые книги"/>
      <sheetName val="Утверждено"/>
      <sheetName val="Свод 01.01.2020"/>
      <sheetName val="Долг 01.01.2020"/>
      <sheetName val="Свод на 01.01.20 (год)"/>
      <sheetName val="Долг на 01.01.20 (год)"/>
      <sheetName val="Свод 01.02.20"/>
      <sheetName val="Долг 01.02.20"/>
      <sheetName val="Свод 01.03.20"/>
      <sheetName val="Долг 01.03.20"/>
      <sheetName val="Свод 01.04.2020"/>
      <sheetName val="Долг 01.04.2020"/>
      <sheetName val="Свод 01.05.2020"/>
      <sheetName val="Долг 01.05.2020"/>
      <sheetName val="Свод 01.06.2020"/>
      <sheetName val="Долг 01.06.2020"/>
      <sheetName val="Свод 01.07.2020"/>
      <sheetName val="Долг 01.07.2020"/>
      <sheetName val="Свод 01.08.2020"/>
      <sheetName val="Долг 01.08.2020"/>
    </sheetNames>
    <sheetDataSet>
      <sheetData sheetId="0">
        <row r="6">
          <cell r="F6">
            <v>3576638314.94203</v>
          </cell>
          <cell r="AF6">
            <v>1256057902.4091599</v>
          </cell>
          <cell r="AS6">
            <v>1192190875.9577899</v>
          </cell>
          <cell r="DS6">
            <v>307612343.8646</v>
          </cell>
          <cell r="FS6">
            <v>764051699.3686502</v>
          </cell>
          <cell r="GF6">
            <v>435982218.10000002</v>
          </cell>
          <cell r="HF6">
            <v>115008797.77026001</v>
          </cell>
          <cell r="IF6">
            <v>4386971544.3028002</v>
          </cell>
          <cell r="IS6">
            <v>4125761894.2515898</v>
          </cell>
          <cell r="RG6">
            <v>3359707556.8499098</v>
          </cell>
          <cell r="RT6">
            <v>1348486155.1296201</v>
          </cell>
        </row>
        <row r="7">
          <cell r="F7">
            <v>1355872749.9345701</v>
          </cell>
          <cell r="AF7">
            <v>477049258.32740003</v>
          </cell>
          <cell r="AS7">
            <v>497960448.27783</v>
          </cell>
          <cell r="DS7">
            <v>90375641.490440011</v>
          </cell>
          <cell r="FS7">
            <v>123337958.93325999</v>
          </cell>
          <cell r="GF7">
            <v>56589413</v>
          </cell>
          <cell r="HF7">
            <v>17193059.077340003</v>
          </cell>
          <cell r="IF7">
            <v>1490890204.76825</v>
          </cell>
          <cell r="IS7">
            <v>1521086963.0323801</v>
          </cell>
          <cell r="RG7">
            <v>1261482512.74931</v>
          </cell>
          <cell r="RT7">
            <v>394998732.03919005</v>
          </cell>
        </row>
        <row r="8">
          <cell r="F8">
            <v>29321946.258609999</v>
          </cell>
          <cell r="AF8">
            <v>6989716.3521199999</v>
          </cell>
          <cell r="AS8">
            <v>11796282.49316</v>
          </cell>
          <cell r="DS8">
            <v>2599043.4333000001</v>
          </cell>
          <cell r="FS8">
            <v>4747795.5455499999</v>
          </cell>
          <cell r="GF8">
            <v>1034700</v>
          </cell>
          <cell r="HF8">
            <v>1313804.42827</v>
          </cell>
          <cell r="IF8">
            <v>34324001.782760002</v>
          </cell>
          <cell r="IS8">
            <v>34557261.863329999</v>
          </cell>
          <cell r="RG8">
            <v>27918194.419809997</v>
          </cell>
          <cell r="RT8">
            <v>14088736.130499996</v>
          </cell>
        </row>
        <row r="9">
          <cell r="F9">
            <v>12108959.353950001</v>
          </cell>
          <cell r="AF9">
            <v>2492026.2697399999</v>
          </cell>
          <cell r="AS9">
            <v>4675458.84289</v>
          </cell>
          <cell r="DS9">
            <v>977017.80585999996</v>
          </cell>
          <cell r="FS9">
            <v>12319575.315090001</v>
          </cell>
          <cell r="GF9">
            <v>6557555</v>
          </cell>
          <cell r="HF9">
            <v>1679018.7522400001</v>
          </cell>
          <cell r="IF9">
            <v>24460632.313950002</v>
          </cell>
          <cell r="IS9">
            <v>21976485.152880002</v>
          </cell>
          <cell r="RG9">
            <v>11598133.040920001</v>
          </cell>
          <cell r="RT9">
            <v>7031340.6198399989</v>
          </cell>
        </row>
        <row r="10">
          <cell r="F10">
            <v>20261194.570400003</v>
          </cell>
          <cell r="AF10">
            <v>5619068.8863500003</v>
          </cell>
          <cell r="AS10">
            <v>7371611.8458599998</v>
          </cell>
          <cell r="DS10">
            <v>1825157.73073</v>
          </cell>
          <cell r="FS10">
            <v>6737232.8938899999</v>
          </cell>
          <cell r="GF10">
            <v>3683165</v>
          </cell>
          <cell r="HF10">
            <v>1344085.0057099999</v>
          </cell>
          <cell r="IF10">
            <v>27218561.529349998</v>
          </cell>
          <cell r="IS10">
            <v>24087074.307689998</v>
          </cell>
          <cell r="RG10">
            <v>19496346.820209999</v>
          </cell>
          <cell r="RT10">
            <v>9392911.6300599985</v>
          </cell>
        </row>
        <row r="11">
          <cell r="F11">
            <v>37193010.331730001</v>
          </cell>
          <cell r="AF11">
            <v>10635528.647709999</v>
          </cell>
          <cell r="AS11">
            <v>11554758.56913</v>
          </cell>
          <cell r="DS11">
            <v>4442931.5745200003</v>
          </cell>
          <cell r="FS11">
            <v>10328204.979430001</v>
          </cell>
          <cell r="GF11">
            <v>5312185</v>
          </cell>
          <cell r="HF11">
            <v>1795730.3829999999</v>
          </cell>
          <cell r="IF11">
            <v>47616941.043820001</v>
          </cell>
          <cell r="IS11">
            <v>38664515.414250001</v>
          </cell>
          <cell r="RG11">
            <v>35416838.36767</v>
          </cell>
          <cell r="RT11">
            <v>14899426.180070002</v>
          </cell>
        </row>
        <row r="12">
          <cell r="F12">
            <v>9209036.5146699995</v>
          </cell>
          <cell r="AF12">
            <v>1608908.9453099999</v>
          </cell>
          <cell r="AS12">
            <v>3520785.0283000004</v>
          </cell>
          <cell r="DS12">
            <v>661091.6481799999</v>
          </cell>
          <cell r="FS12">
            <v>8056817.0645600008</v>
          </cell>
          <cell r="GF12">
            <v>6157660</v>
          </cell>
          <cell r="HF12">
            <v>624177.43345000001</v>
          </cell>
          <cell r="IF12">
            <v>17319895.98542</v>
          </cell>
          <cell r="IS12">
            <v>14728514.795159999</v>
          </cell>
          <cell r="RG12">
            <v>8856513.8523199987</v>
          </cell>
          <cell r="RT12">
            <v>5044883.3819900006</v>
          </cell>
        </row>
        <row r="13">
          <cell r="F13">
            <v>22265780.243009999</v>
          </cell>
          <cell r="AF13">
            <v>7400280.5072299996</v>
          </cell>
          <cell r="AS13">
            <v>7289549.38356</v>
          </cell>
          <cell r="DS13">
            <v>1657094.55348</v>
          </cell>
          <cell r="FS13">
            <v>4319981.0594499996</v>
          </cell>
          <cell r="GF13">
            <v>400000</v>
          </cell>
          <cell r="HF13">
            <v>459464.68226999999</v>
          </cell>
          <cell r="IF13">
            <v>24988689.831560001</v>
          </cell>
          <cell r="IS13">
            <v>22058945.33272</v>
          </cell>
          <cell r="RG13">
            <v>21498318.92145</v>
          </cell>
          <cell r="RT13">
            <v>8428941.0695500001</v>
          </cell>
        </row>
        <row r="14">
          <cell r="F14">
            <v>8723597.8026299998</v>
          </cell>
          <cell r="AF14">
            <v>2001733.8557500001</v>
          </cell>
          <cell r="AS14">
            <v>3007386.0775100002</v>
          </cell>
          <cell r="DS14">
            <v>521539.02916999999</v>
          </cell>
          <cell r="FS14">
            <v>4488943.3629000001</v>
          </cell>
          <cell r="GF14">
            <v>2776600</v>
          </cell>
          <cell r="HF14">
            <v>862020.43475000001</v>
          </cell>
          <cell r="IF14">
            <v>13291783.769270001</v>
          </cell>
          <cell r="IS14">
            <v>12348251.938649999</v>
          </cell>
          <cell r="RG14">
            <v>8073082.9243099997</v>
          </cell>
          <cell r="RT14">
            <v>5008629.0681400001</v>
          </cell>
        </row>
        <row r="15">
          <cell r="F15">
            <v>18385591.207430001</v>
          </cell>
          <cell r="AF15">
            <v>6624917.9274899997</v>
          </cell>
          <cell r="AS15">
            <v>5508879.6681599999</v>
          </cell>
          <cell r="DS15">
            <v>1740368.53525</v>
          </cell>
          <cell r="FS15">
            <v>4277545.0817600004</v>
          </cell>
          <cell r="GF15">
            <v>2336045</v>
          </cell>
          <cell r="HF15">
            <v>423436.39863000001</v>
          </cell>
          <cell r="IF15">
            <v>22714236.231550001</v>
          </cell>
          <cell r="IS15">
            <v>20420456.777660001</v>
          </cell>
          <cell r="RG15">
            <v>17323677.007260006</v>
          </cell>
          <cell r="RT15">
            <v>8715951.6291899998</v>
          </cell>
        </row>
        <row r="16">
          <cell r="F16">
            <v>17044123.13845</v>
          </cell>
          <cell r="AF16">
            <v>4656937.2786099995</v>
          </cell>
          <cell r="AS16">
            <v>5932665.3568400005</v>
          </cell>
          <cell r="DS16">
            <v>1709461.09614</v>
          </cell>
          <cell r="FS16">
            <v>3907173.8222800004</v>
          </cell>
          <cell r="GF16">
            <v>1224145</v>
          </cell>
          <cell r="HF16">
            <v>1018783.0887999999</v>
          </cell>
          <cell r="IF16">
            <v>21094905.671050001</v>
          </cell>
          <cell r="IS16">
            <v>21815284.375419997</v>
          </cell>
          <cell r="RG16">
            <v>16407924.865439998</v>
          </cell>
          <cell r="RT16">
            <v>8166354.9625500012</v>
          </cell>
        </row>
        <row r="17">
          <cell r="F17">
            <v>212610144.30501002</v>
          </cell>
          <cell r="AF17">
            <v>61038252.736669995</v>
          </cell>
          <cell r="AS17">
            <v>76643370.095850006</v>
          </cell>
          <cell r="DS17">
            <v>15674303.571700001</v>
          </cell>
          <cell r="FS17">
            <v>16846930.191149998</v>
          </cell>
          <cell r="GF17">
            <v>8577547</v>
          </cell>
          <cell r="HF17">
            <v>2291149.4890900003</v>
          </cell>
          <cell r="IF17">
            <v>233537613.67138001</v>
          </cell>
          <cell r="IS17">
            <v>245630388.15527999</v>
          </cell>
          <cell r="RG17">
            <v>199223315.19573003</v>
          </cell>
          <cell r="RT17">
            <v>80377793.663939998</v>
          </cell>
        </row>
        <row r="18">
          <cell r="F18">
            <v>8190033.9390000002</v>
          </cell>
          <cell r="AF18">
            <v>1517390.96108</v>
          </cell>
          <cell r="AS18">
            <v>3092427.3583499999</v>
          </cell>
          <cell r="DS18">
            <v>667013.51898000005</v>
          </cell>
          <cell r="FS18">
            <v>4760549.6647299994</v>
          </cell>
          <cell r="GF18">
            <v>3114725</v>
          </cell>
          <cell r="HF18">
            <v>611173.14552000002</v>
          </cell>
          <cell r="IF18">
            <v>13009108.800079999</v>
          </cell>
          <cell r="IS18">
            <v>13424287.421770001</v>
          </cell>
          <cell r="RG18">
            <v>7648045.9070699988</v>
          </cell>
          <cell r="RT18">
            <v>5938613.9979800005</v>
          </cell>
        </row>
        <row r="19">
          <cell r="F19">
            <v>17192976.056509998</v>
          </cell>
          <cell r="AF19">
            <v>4548493.1229499998</v>
          </cell>
          <cell r="AS19">
            <v>6004658.0928100003</v>
          </cell>
          <cell r="DS19">
            <v>1520548.3463099999</v>
          </cell>
          <cell r="FS19">
            <v>4982076.7857600003</v>
          </cell>
          <cell r="GF19">
            <v>2666030</v>
          </cell>
          <cell r="HF19">
            <v>834191.84586</v>
          </cell>
          <cell r="IF19">
            <v>22194040.278779998</v>
          </cell>
          <cell r="IS19">
            <v>20031480.03844</v>
          </cell>
          <cell r="RG19">
            <v>16547035.42959</v>
          </cell>
          <cell r="RT19">
            <v>8695355.0051900037</v>
          </cell>
        </row>
        <row r="20">
          <cell r="F20">
            <v>14691347.089879999</v>
          </cell>
          <cell r="AF20">
            <v>4035752.7559400001</v>
          </cell>
          <cell r="AS20">
            <v>4750706.78376</v>
          </cell>
          <cell r="DS20">
            <v>1746181.6717699999</v>
          </cell>
          <cell r="FS20">
            <v>4077340.3928100001</v>
          </cell>
          <cell r="GF20">
            <v>2163130</v>
          </cell>
          <cell r="HF20">
            <v>767453.92674999998</v>
          </cell>
          <cell r="IF20">
            <v>18839635.299459998</v>
          </cell>
          <cell r="IS20">
            <v>18003884.70304</v>
          </cell>
          <cell r="RG20">
            <v>14250418.811150001</v>
          </cell>
          <cell r="RT20">
            <v>6382117.10666</v>
          </cell>
        </row>
        <row r="21">
          <cell r="F21">
            <v>9937202.4235300012</v>
          </cell>
          <cell r="AF21">
            <v>1867121.5423699999</v>
          </cell>
          <cell r="AS21">
            <v>3572447.6467499998</v>
          </cell>
          <cell r="DS21">
            <v>1020232.84876</v>
          </cell>
          <cell r="FS21">
            <v>7319087.4536999995</v>
          </cell>
          <cell r="GF21">
            <v>4831805</v>
          </cell>
          <cell r="HF21">
            <v>1085282.5425400001</v>
          </cell>
          <cell r="IF21">
            <v>17259987.352619998</v>
          </cell>
          <cell r="IS21">
            <v>17782290.25045</v>
          </cell>
          <cell r="RG21">
            <v>9352909.1923200004</v>
          </cell>
          <cell r="RT21">
            <v>6357051.4246899989</v>
          </cell>
        </row>
        <row r="22">
          <cell r="F22">
            <v>22093333.64714</v>
          </cell>
          <cell r="AF22">
            <v>5922568.60836</v>
          </cell>
          <cell r="AS22">
            <v>6687868.5952099999</v>
          </cell>
          <cell r="DS22">
            <v>2942136.9264600002</v>
          </cell>
          <cell r="FS22">
            <v>5095573.7826100001</v>
          </cell>
          <cell r="GF22">
            <v>3072591</v>
          </cell>
          <cell r="HF22">
            <v>573058.95458000002</v>
          </cell>
          <cell r="IF22">
            <v>27382756.80133</v>
          </cell>
          <cell r="IS22">
            <v>22742355.575540002</v>
          </cell>
          <cell r="RG22">
            <v>20972965.361010004</v>
          </cell>
          <cell r="RT22">
            <v>8388653.5586400013</v>
          </cell>
        </row>
        <row r="23">
          <cell r="F23">
            <v>23946539.140769999</v>
          </cell>
          <cell r="AF23">
            <v>5729327.6036700001</v>
          </cell>
          <cell r="AS23">
            <v>8409216.6790900007</v>
          </cell>
          <cell r="DS23">
            <v>2004714.5554599999</v>
          </cell>
          <cell r="FS23">
            <v>4187995.3744800002</v>
          </cell>
          <cell r="GF23">
            <v>1477600</v>
          </cell>
          <cell r="HF23">
            <v>478123.22076</v>
          </cell>
          <cell r="IF23">
            <v>28360683.770819999</v>
          </cell>
          <cell r="IS23">
            <v>29144759.51283</v>
          </cell>
          <cell r="RG23">
            <v>22904889.509009998</v>
          </cell>
          <cell r="RT23">
            <v>12249173.74202</v>
          </cell>
        </row>
        <row r="24">
          <cell r="F24">
            <v>22454282.013169996</v>
          </cell>
          <cell r="AF24">
            <v>5923063.6812100001</v>
          </cell>
          <cell r="AS24">
            <v>7660280.0164200002</v>
          </cell>
          <cell r="DS24">
            <v>2379226.8675899999</v>
          </cell>
          <cell r="FS24">
            <v>3528273.0562300002</v>
          </cell>
          <cell r="GF24">
            <v>1203930</v>
          </cell>
          <cell r="HF24">
            <v>853902.12965999998</v>
          </cell>
          <cell r="IF24">
            <v>26021349.522330001</v>
          </cell>
          <cell r="IS24">
            <v>28460287.410289999</v>
          </cell>
          <cell r="RG24">
            <v>21677174.678520001</v>
          </cell>
          <cell r="RT24">
            <v>11043943.097269999</v>
          </cell>
        </row>
        <row r="25">
          <cell r="F25">
            <v>850243651.89868009</v>
          </cell>
          <cell r="AF25">
            <v>338438168.64484</v>
          </cell>
          <cell r="AS25">
            <v>320482095.74417996</v>
          </cell>
          <cell r="DS25">
            <v>46287577.776780002</v>
          </cell>
          <cell r="FS25">
            <v>13356863.10688</v>
          </cell>
          <cell r="GF25">
            <v>0</v>
          </cell>
          <cell r="HF25">
            <v>178203.21546000001</v>
          </cell>
          <cell r="IF25">
            <v>871255381.11272001</v>
          </cell>
          <cell r="IS25">
            <v>915210440.00697994</v>
          </cell>
          <cell r="RG25">
            <v>782316728.44551992</v>
          </cell>
          <cell r="RT25">
            <v>174788855.77090999</v>
          </cell>
        </row>
        <row r="26">
          <cell r="F26">
            <v>416513692.48907006</v>
          </cell>
          <cell r="AF26">
            <v>139843014.94504002</v>
          </cell>
          <cell r="AS26">
            <v>151567193.29464</v>
          </cell>
          <cell r="DS26">
            <v>37854408.244240001</v>
          </cell>
          <cell r="FS26">
            <v>68432928.021510005</v>
          </cell>
          <cell r="GF26">
            <v>24436977.800000001</v>
          </cell>
          <cell r="HF26">
            <v>9688868.949020002</v>
          </cell>
          <cell r="IF26">
            <v>487059891.21333992</v>
          </cell>
          <cell r="IS26">
            <v>448499440.89739996</v>
          </cell>
          <cell r="RG26">
            <v>395218302.42079997</v>
          </cell>
          <cell r="RT26">
            <v>155835928.86065999</v>
          </cell>
        </row>
        <row r="27">
          <cell r="F27">
            <v>10476315.165200001</v>
          </cell>
          <cell r="AF27">
            <v>1642276.23147</v>
          </cell>
          <cell r="AS27">
            <v>3992622.5469499999</v>
          </cell>
          <cell r="DS27">
            <v>700801.59005</v>
          </cell>
          <cell r="FS27">
            <v>7271815.0141799999</v>
          </cell>
          <cell r="GF27">
            <v>4861035</v>
          </cell>
          <cell r="HF27">
            <v>1144508.4439300001</v>
          </cell>
          <cell r="IF27">
            <v>17910023.849130001</v>
          </cell>
          <cell r="IS27">
            <v>17221356.376479998</v>
          </cell>
          <cell r="RG27">
            <v>9485102.9676300008</v>
          </cell>
          <cell r="RT27">
            <v>6057087.3546900004</v>
          </cell>
        </row>
        <row r="28">
          <cell r="F28">
            <v>23790757.960179999</v>
          </cell>
          <cell r="AF28">
            <v>6399223.7992700003</v>
          </cell>
          <cell r="AS28">
            <v>7968386.3349399995</v>
          </cell>
          <cell r="DS28">
            <v>5530639.1832100004</v>
          </cell>
          <cell r="FS28">
            <v>2038817.0158900002</v>
          </cell>
          <cell r="GF28">
            <v>457500</v>
          </cell>
          <cell r="HF28">
            <v>591587.31062999996</v>
          </cell>
          <cell r="IF28">
            <v>26353760.57748</v>
          </cell>
          <cell r="IS28">
            <v>30588621.71376</v>
          </cell>
          <cell r="RG28">
            <v>22797946.597380001</v>
          </cell>
          <cell r="RT28">
            <v>12697818.311279997</v>
          </cell>
        </row>
        <row r="29">
          <cell r="F29">
            <v>23865771.248470001</v>
          </cell>
          <cell r="AF29">
            <v>5538425.6247899998</v>
          </cell>
          <cell r="AS29">
            <v>9292535.5553600006</v>
          </cell>
          <cell r="DS29">
            <v>2398043.1285300003</v>
          </cell>
          <cell r="FS29">
            <v>8737843.4536499996</v>
          </cell>
          <cell r="GF29">
            <v>5313096</v>
          </cell>
          <cell r="HF29">
            <v>1874227.8067300001</v>
          </cell>
          <cell r="IF29">
            <v>30935549.358040001</v>
          </cell>
          <cell r="IS29">
            <v>34523651.022589996</v>
          </cell>
          <cell r="RG29">
            <v>22645126.591459997</v>
          </cell>
          <cell r="RT29">
            <v>12003369.181260001</v>
          </cell>
        </row>
        <row r="30">
          <cell r="F30">
            <v>22833326.236790001</v>
          </cell>
          <cell r="AF30">
            <v>5341260.5698999995</v>
          </cell>
          <cell r="AS30">
            <v>7740090.9790399997</v>
          </cell>
          <cell r="DS30">
            <v>3200510.7881199997</v>
          </cell>
          <cell r="FS30">
            <v>4700343.8623199994</v>
          </cell>
          <cell r="GF30">
            <v>1491200</v>
          </cell>
          <cell r="HF30">
            <v>1451250.1051400001</v>
          </cell>
          <cell r="IF30">
            <v>28076718.743610002</v>
          </cell>
          <cell r="IS30">
            <v>29849802.20572</v>
          </cell>
          <cell r="RG30">
            <v>21394297.594360001</v>
          </cell>
          <cell r="RT30">
            <v>9607870.6597899999</v>
          </cell>
        </row>
        <row r="31">
          <cell r="F31">
            <v>18318070.574529998</v>
          </cell>
          <cell r="AF31">
            <v>4250401.6538699996</v>
          </cell>
          <cell r="AS31">
            <v>6304654.2802999998</v>
          </cell>
          <cell r="DS31">
            <v>1813244.53143</v>
          </cell>
          <cell r="FS31">
            <v>21569596.36984</v>
          </cell>
          <cell r="GF31">
            <v>1868610</v>
          </cell>
          <cell r="HF31">
            <v>754789.00647000002</v>
          </cell>
          <cell r="IF31">
            <v>40098681.199809998</v>
          </cell>
          <cell r="IS31">
            <v>38537322.379780002</v>
          </cell>
          <cell r="RG31">
            <v>17654833.933190003</v>
          </cell>
          <cell r="RT31">
            <v>6214024.0694700023</v>
          </cell>
        </row>
        <row r="32">
          <cell r="F32">
            <v>62348451.649400003</v>
          </cell>
          <cell r="AF32">
            <v>29863619.592779998</v>
          </cell>
          <cell r="AS32">
            <v>14055005.9636</v>
          </cell>
          <cell r="DS32">
            <v>7863109.3812700007</v>
          </cell>
          <cell r="FS32">
            <v>4178147.6487800004</v>
          </cell>
          <cell r="GF32">
            <v>1500800</v>
          </cell>
          <cell r="HF32">
            <v>1104848.7207299999</v>
          </cell>
          <cell r="IF32">
            <v>67102745.326339997</v>
          </cell>
          <cell r="IS32">
            <v>54158101.586769998</v>
          </cell>
          <cell r="RG32">
            <v>59353118.41997999</v>
          </cell>
          <cell r="RT32">
            <v>17088048.925839998</v>
          </cell>
        </row>
        <row r="33">
          <cell r="F33">
            <v>27188008.223419998</v>
          </cell>
          <cell r="AF33">
            <v>9902906.1555899996</v>
          </cell>
          <cell r="AS33">
            <v>10478878.067120001</v>
          </cell>
          <cell r="DS33">
            <v>1724769.80284</v>
          </cell>
          <cell r="FS33">
            <v>2480043.5006900001</v>
          </cell>
          <cell r="GF33">
            <v>950461</v>
          </cell>
          <cell r="HF33">
            <v>723625.21249000006</v>
          </cell>
          <cell r="IF33">
            <v>30102834.103</v>
          </cell>
          <cell r="IS33">
            <v>27086173.681589998</v>
          </cell>
          <cell r="RG33">
            <v>26141675.500859994</v>
          </cell>
          <cell r="RT33">
            <v>12330866.341790002</v>
          </cell>
        </row>
        <row r="34">
          <cell r="F34">
            <v>9886914.9226600006</v>
          </cell>
          <cell r="AF34">
            <v>2579158.8843400003</v>
          </cell>
          <cell r="AS34">
            <v>3081497.2227699999</v>
          </cell>
          <cell r="DS34">
            <v>1254014.5450299999</v>
          </cell>
          <cell r="FS34">
            <v>2436531.2422600002</v>
          </cell>
          <cell r="GF34">
            <v>1145775</v>
          </cell>
          <cell r="HF34">
            <v>630260.40151</v>
          </cell>
          <cell r="IF34">
            <v>12420571.741149999</v>
          </cell>
          <cell r="IS34">
            <v>11818831.44043</v>
          </cell>
          <cell r="RG34">
            <v>9413927.2825899981</v>
          </cell>
          <cell r="RT34">
            <v>4655746.0214900002</v>
          </cell>
        </row>
        <row r="35">
          <cell r="F35">
            <v>8452996.5369600002</v>
          </cell>
          <cell r="AF35">
            <v>1539664.3846199999</v>
          </cell>
          <cell r="AS35">
            <v>3275700.3986599999</v>
          </cell>
          <cell r="DS35">
            <v>483043.24810999999</v>
          </cell>
          <cell r="FS35">
            <v>4187749.3481700001</v>
          </cell>
          <cell r="GF35">
            <v>2516195</v>
          </cell>
          <cell r="HF35">
            <v>767300.36508000002</v>
          </cell>
          <cell r="IF35">
            <v>12861920.77617</v>
          </cell>
          <cell r="IS35">
            <v>12489877.910700001</v>
          </cell>
          <cell r="RG35">
            <v>8109560.1658200007</v>
          </cell>
          <cell r="RT35">
            <v>4110385.5987799992</v>
          </cell>
        </row>
        <row r="36">
          <cell r="F36">
            <v>204044436.54948002</v>
          </cell>
          <cell r="AF36">
            <v>72134480.60695</v>
          </cell>
          <cell r="AS36">
            <v>84480387.572570011</v>
          </cell>
          <cell r="DS36">
            <v>10704733.365739999</v>
          </cell>
          <cell r="FS36">
            <v>10446793.187959999</v>
          </cell>
          <cell r="GF36">
            <v>4314705.8</v>
          </cell>
          <cell r="HF36">
            <v>490233.63357000001</v>
          </cell>
          <cell r="IF36">
            <v>215359487.24272001</v>
          </cell>
          <cell r="IS36">
            <v>185060551.77693</v>
          </cell>
          <cell r="RG36">
            <v>194285627.66152</v>
          </cell>
          <cell r="RT36">
            <v>68886171.842689991</v>
          </cell>
        </row>
        <row r="37">
          <cell r="F37">
            <v>5308643.4219799992</v>
          </cell>
          <cell r="AF37">
            <v>651597.44146</v>
          </cell>
          <cell r="AS37">
            <v>897434.37333000009</v>
          </cell>
          <cell r="DS37">
            <v>2181498.6799099999</v>
          </cell>
          <cell r="FS37">
            <v>385247.37776999996</v>
          </cell>
          <cell r="GF37">
            <v>17600</v>
          </cell>
          <cell r="HF37">
            <v>156237.94274</v>
          </cell>
          <cell r="IF37">
            <v>5837598.2958900006</v>
          </cell>
          <cell r="IS37">
            <v>7165150.80265</v>
          </cell>
          <cell r="RG37">
            <v>3937085.7060099998</v>
          </cell>
          <cell r="RT37">
            <v>2184540.5535800001</v>
          </cell>
        </row>
        <row r="38">
          <cell r="F38">
            <v>219660208.94751</v>
          </cell>
          <cell r="AF38">
            <v>53858325.129900008</v>
          </cell>
          <cell r="AS38">
            <v>72511644.366809994</v>
          </cell>
          <cell r="DS38">
            <v>24573637.015700001</v>
          </cell>
          <cell r="FS38">
            <v>100527925.12833002</v>
          </cell>
          <cell r="GF38">
            <v>52268165</v>
          </cell>
          <cell r="HF38">
            <v>29356642.446630001</v>
          </cell>
          <cell r="IF38">
            <v>321515459.72547001</v>
          </cell>
          <cell r="IS38">
            <v>295475551.42751998</v>
          </cell>
          <cell r="RG38">
            <v>207393878.39825004</v>
          </cell>
          <cell r="RT38">
            <v>106495755.79351997</v>
          </cell>
        </row>
        <row r="39">
          <cell r="F39">
            <v>4437088.0870900005</v>
          </cell>
          <cell r="AF39">
            <v>770446.64951999998</v>
          </cell>
          <cell r="AS39">
            <v>1432812.8577699999</v>
          </cell>
          <cell r="DS39">
            <v>414580.21974000003</v>
          </cell>
          <cell r="FS39">
            <v>3743176.5226400001</v>
          </cell>
          <cell r="GF39">
            <v>2214925</v>
          </cell>
          <cell r="HF39">
            <v>808305.37655999989</v>
          </cell>
          <cell r="IF39">
            <v>8195080.2223300003</v>
          </cell>
          <cell r="IS39">
            <v>8226544.1224999996</v>
          </cell>
          <cell r="RG39">
            <v>4227430.5547900004</v>
          </cell>
          <cell r="RT39">
            <v>3244629.7816300001</v>
          </cell>
        </row>
        <row r="40">
          <cell r="F40">
            <v>2886420.0461399998</v>
          </cell>
          <cell r="AF40">
            <v>777877.57984000002</v>
          </cell>
          <cell r="AS40">
            <v>675656.64728999999</v>
          </cell>
          <cell r="DS40">
            <v>412351.62200999999</v>
          </cell>
          <cell r="FS40">
            <v>2891338.7019799999</v>
          </cell>
          <cell r="GF40">
            <v>1841650</v>
          </cell>
          <cell r="HF40">
            <v>645814.47975000006</v>
          </cell>
          <cell r="IF40">
            <v>5787429.2501600003</v>
          </cell>
          <cell r="IS40">
            <v>5932324.6436099997</v>
          </cell>
          <cell r="RG40">
            <v>2694203.9478000002</v>
          </cell>
          <cell r="RT40">
            <v>2516173.8141999999</v>
          </cell>
        </row>
        <row r="41">
          <cell r="F41">
            <v>19146244.578979999</v>
          </cell>
          <cell r="AF41">
            <v>2994175.7733400003</v>
          </cell>
          <cell r="AS41">
            <v>7659345.6311800005</v>
          </cell>
          <cell r="DS41">
            <v>1055503.1395399999</v>
          </cell>
          <cell r="FS41">
            <v>41105704.807120003</v>
          </cell>
          <cell r="GF41">
            <v>18173605</v>
          </cell>
          <cell r="HF41">
            <v>20902104.964240003</v>
          </cell>
          <cell r="IF41">
            <v>60659361.619419999</v>
          </cell>
          <cell r="IS41">
            <v>54606661.990110002</v>
          </cell>
          <cell r="RG41">
            <v>16309108.880000001</v>
          </cell>
          <cell r="RT41">
            <v>14152308.210109998</v>
          </cell>
        </row>
        <row r="42">
          <cell r="F42">
            <v>86225719.862880006</v>
          </cell>
          <cell r="AF42">
            <v>20977000.017240003</v>
          </cell>
          <cell r="AS42">
            <v>25635623.59231</v>
          </cell>
          <cell r="DS42">
            <v>11895297.279520001</v>
          </cell>
          <cell r="FS42">
            <v>16455970.228259999</v>
          </cell>
          <cell r="GF42">
            <v>8276910</v>
          </cell>
          <cell r="HF42">
            <v>1211399.4766800001</v>
          </cell>
          <cell r="IF42">
            <v>103096818.82778999</v>
          </cell>
          <cell r="IS42">
            <v>96465696.82277</v>
          </cell>
          <cell r="RG42">
            <v>81954492.984270021</v>
          </cell>
          <cell r="RT42">
            <v>36677700.751169987</v>
          </cell>
        </row>
        <row r="43">
          <cell r="F43">
            <v>13253386.864770001</v>
          </cell>
          <cell r="AF43">
            <v>4160180.2293400001</v>
          </cell>
          <cell r="AS43">
            <v>4325348.9783699997</v>
          </cell>
          <cell r="DS43">
            <v>1844634.2387000001</v>
          </cell>
          <cell r="FS43">
            <v>3138206.2838099999</v>
          </cell>
          <cell r="GF43">
            <v>1812430</v>
          </cell>
          <cell r="HF43">
            <v>355137.34525000001</v>
          </cell>
          <cell r="IF43">
            <v>16425667.831379998</v>
          </cell>
          <cell r="IS43">
            <v>16476350.98295</v>
          </cell>
          <cell r="RG43">
            <v>12678696.435349999</v>
          </cell>
          <cell r="RT43">
            <v>7163674.294830001</v>
          </cell>
        </row>
        <row r="44">
          <cell r="F44">
            <v>30798119.478209998</v>
          </cell>
          <cell r="AF44">
            <v>7881124.4064699998</v>
          </cell>
          <cell r="AS44">
            <v>11020156.15023</v>
          </cell>
          <cell r="DS44">
            <v>2807098.9303099997</v>
          </cell>
          <cell r="FS44">
            <v>11327259.855209999</v>
          </cell>
          <cell r="GF44">
            <v>6338205</v>
          </cell>
          <cell r="HF44">
            <v>2436004.8965799999</v>
          </cell>
          <cell r="IF44">
            <v>42416327.98996</v>
          </cell>
          <cell r="IS44">
            <v>38933105.817000002</v>
          </cell>
          <cell r="RG44">
            <v>29290067.152940005</v>
          </cell>
          <cell r="RT44">
            <v>15095619.3599</v>
          </cell>
        </row>
        <row r="45">
          <cell r="F45">
            <v>57966447.796730004</v>
          </cell>
          <cell r="AF45">
            <v>15623705.165620001</v>
          </cell>
          <cell r="AS45">
            <v>19448064.521310002</v>
          </cell>
          <cell r="DS45">
            <v>5912746.5463000005</v>
          </cell>
          <cell r="FS45">
            <v>15895624.00192</v>
          </cell>
          <cell r="GF45">
            <v>9888660</v>
          </cell>
          <cell r="HF45">
            <v>1392865.04379</v>
          </cell>
          <cell r="IF45">
            <v>73952550.250050008</v>
          </cell>
          <cell r="IS45">
            <v>64443010.082699999</v>
          </cell>
          <cell r="RG45">
            <v>55949194.342860006</v>
          </cell>
          <cell r="RT45">
            <v>24562090.924029998</v>
          </cell>
        </row>
        <row r="46">
          <cell r="F46">
            <v>4946782.2327100001</v>
          </cell>
          <cell r="AF46">
            <v>673815.30852999992</v>
          </cell>
          <cell r="AS46">
            <v>2314635.9883499998</v>
          </cell>
          <cell r="DS46">
            <v>231425.03958000001</v>
          </cell>
          <cell r="FS46">
            <v>5970644.7273900006</v>
          </cell>
          <cell r="GF46">
            <v>3721780</v>
          </cell>
          <cell r="HF46">
            <v>1605010.86378</v>
          </cell>
          <cell r="IF46">
            <v>10982223.734379999</v>
          </cell>
          <cell r="IS46">
            <v>10391856.965879999</v>
          </cell>
          <cell r="RG46">
            <v>4290684.1002400015</v>
          </cell>
          <cell r="RT46">
            <v>3083558.6576500009</v>
          </cell>
        </row>
        <row r="47">
          <cell r="F47">
            <v>60321674.221089996</v>
          </cell>
          <cell r="AF47">
            <v>10675376.479740001</v>
          </cell>
          <cell r="AS47">
            <v>22794441.827820003</v>
          </cell>
          <cell r="DS47">
            <v>5237713.9728899999</v>
          </cell>
          <cell r="FS47">
            <v>111830110.69614999</v>
          </cell>
          <cell r="GF47">
            <v>86941036</v>
          </cell>
          <cell r="HF47">
            <v>9363426.6524000019</v>
          </cell>
          <cell r="IF47">
            <v>172125739.54260999</v>
          </cell>
          <cell r="IS47">
            <v>145470154.39661002</v>
          </cell>
          <cell r="RG47">
            <v>56982392.183019996</v>
          </cell>
          <cell r="RT47">
            <v>59495277.345799997</v>
          </cell>
        </row>
        <row r="48">
          <cell r="F48">
            <v>12642520.82288</v>
          </cell>
          <cell r="AF48">
            <v>1971043.9541800001</v>
          </cell>
          <cell r="AS48">
            <v>4648015.3805299997</v>
          </cell>
          <cell r="DS48">
            <v>1269372.26642</v>
          </cell>
          <cell r="FS48">
            <v>37411354.52736</v>
          </cell>
          <cell r="GF48">
            <v>33012250</v>
          </cell>
          <cell r="HF48">
            <v>914140.68023000006</v>
          </cell>
          <cell r="IF48">
            <v>50087196.884160005</v>
          </cell>
          <cell r="IS48">
            <v>35259288.481879994</v>
          </cell>
          <cell r="RG48">
            <v>12097668.61349</v>
          </cell>
          <cell r="RT48">
            <v>17065041.902710002</v>
          </cell>
        </row>
        <row r="49">
          <cell r="F49">
            <v>1508876.1361</v>
          </cell>
          <cell r="AF49">
            <v>127992.53449999999</v>
          </cell>
          <cell r="AS49">
            <v>754297.75002000004</v>
          </cell>
          <cell r="DS49">
            <v>198362.10962</v>
          </cell>
          <cell r="FS49">
            <v>6227406.24235</v>
          </cell>
          <cell r="GF49">
            <v>5274525</v>
          </cell>
          <cell r="HF49">
            <v>105786.08595000001</v>
          </cell>
          <cell r="IF49">
            <v>7374970.0448799999</v>
          </cell>
          <cell r="IS49">
            <v>6724871.7676200001</v>
          </cell>
          <cell r="RG49">
            <v>1433737.3707699999</v>
          </cell>
          <cell r="RT49">
            <v>3043679.0129000004</v>
          </cell>
        </row>
        <row r="50">
          <cell r="F50">
            <v>5004401.7587900003</v>
          </cell>
          <cell r="AF50">
            <v>562920.98733000003</v>
          </cell>
          <cell r="AS50">
            <v>1651670.9545100001</v>
          </cell>
          <cell r="DS50">
            <v>401579.00339999999</v>
          </cell>
          <cell r="FS50">
            <v>8703697.8380300011</v>
          </cell>
          <cell r="GF50">
            <v>6549735</v>
          </cell>
          <cell r="HF50">
            <v>1052264.1103000001</v>
          </cell>
          <cell r="IF50">
            <v>13710677.92502</v>
          </cell>
          <cell r="IS50">
            <v>11213678.24935</v>
          </cell>
          <cell r="RG50">
            <v>4366106.1691199997</v>
          </cell>
          <cell r="RT50">
            <v>4778359.8444000008</v>
          </cell>
        </row>
        <row r="51">
          <cell r="F51">
            <v>2747567.10231</v>
          </cell>
          <cell r="AF51">
            <v>319131.09823</v>
          </cell>
          <cell r="AS51">
            <v>1137976.71159</v>
          </cell>
          <cell r="DS51">
            <v>326294.02302999998</v>
          </cell>
          <cell r="FS51">
            <v>7296762.9570600009</v>
          </cell>
          <cell r="GF51">
            <v>4542155</v>
          </cell>
          <cell r="HF51">
            <v>1959678.5667000001</v>
          </cell>
          <cell r="IF51">
            <v>10052624.390760001</v>
          </cell>
          <cell r="IS51">
            <v>8875271.5959400013</v>
          </cell>
          <cell r="RG51">
            <v>2607646.0203999998</v>
          </cell>
          <cell r="RT51">
            <v>2887475.1568999998</v>
          </cell>
        </row>
        <row r="52">
          <cell r="F52">
            <v>5177270.6076199999</v>
          </cell>
          <cell r="AF52">
            <v>579889.07212999999</v>
          </cell>
          <cell r="AS52">
            <v>2141376.0837300001</v>
          </cell>
          <cell r="DS52">
            <v>224199.16691</v>
          </cell>
          <cell r="FS52">
            <v>7087279.5996199995</v>
          </cell>
          <cell r="GF52">
            <v>5463045</v>
          </cell>
          <cell r="HF52">
            <v>532113.55301999999</v>
          </cell>
          <cell r="IF52">
            <v>12236190.20616</v>
          </cell>
          <cell r="IS52">
            <v>10469956.267280001</v>
          </cell>
          <cell r="RG52">
            <v>4940274.90228</v>
          </cell>
          <cell r="RT52">
            <v>4825126.4846299998</v>
          </cell>
        </row>
        <row r="53">
          <cell r="F53">
            <v>5478830.5944699999</v>
          </cell>
          <cell r="AF53">
            <v>342234.43151999998</v>
          </cell>
          <cell r="AS53">
            <v>3217578.6905</v>
          </cell>
          <cell r="DS53">
            <v>562204.51365999994</v>
          </cell>
          <cell r="FS53">
            <v>27898530.35785</v>
          </cell>
          <cell r="GF53">
            <v>19834406</v>
          </cell>
          <cell r="HF53">
            <v>3079926.9712700001</v>
          </cell>
          <cell r="IF53">
            <v>33488256.765110001</v>
          </cell>
          <cell r="IS53">
            <v>32376198.759880003</v>
          </cell>
          <cell r="RG53">
            <v>5299344.0216400009</v>
          </cell>
          <cell r="RT53">
            <v>12140427.327160001</v>
          </cell>
        </row>
        <row r="54">
          <cell r="F54">
            <v>27762207.198919997</v>
          </cell>
          <cell r="AF54">
            <v>6772164.40185</v>
          </cell>
          <cell r="AS54">
            <v>9243526.2569399998</v>
          </cell>
          <cell r="DS54">
            <v>2255702.8898499999</v>
          </cell>
          <cell r="FS54">
            <v>17205079.17388</v>
          </cell>
          <cell r="GF54">
            <v>12264920</v>
          </cell>
          <cell r="HF54">
            <v>1719516.68493</v>
          </cell>
          <cell r="IF54">
            <v>45175823.326519996</v>
          </cell>
          <cell r="IS54">
            <v>40550889.274660006</v>
          </cell>
          <cell r="RG54">
            <v>26237615.08532</v>
          </cell>
          <cell r="RT54">
            <v>14755167.617099999</v>
          </cell>
        </row>
        <row r="55">
          <cell r="F55">
            <v>437259978.19104993</v>
          </cell>
          <cell r="AF55">
            <v>124703223.57816999</v>
          </cell>
          <cell r="AS55">
            <v>147565057.88791999</v>
          </cell>
          <cell r="DS55">
            <v>35761135.557779998</v>
          </cell>
          <cell r="FS55">
            <v>119750554.0775</v>
          </cell>
          <cell r="GF55">
            <v>65644266.299999997</v>
          </cell>
          <cell r="HF55">
            <v>20121495.862319998</v>
          </cell>
          <cell r="IF55">
            <v>562056738.59458005</v>
          </cell>
          <cell r="IS55">
            <v>558318914.17855</v>
          </cell>
          <cell r="RG55">
            <v>413528898.87412</v>
          </cell>
          <cell r="RT55">
            <v>201311415.57546002</v>
          </cell>
        </row>
        <row r="56">
          <cell r="F56">
            <v>51769829.24718</v>
          </cell>
          <cell r="AF56">
            <v>14278834.73092</v>
          </cell>
          <cell r="AS56">
            <v>16764595.2565</v>
          </cell>
          <cell r="DS56">
            <v>4088197.77752</v>
          </cell>
          <cell r="FS56">
            <v>18233837.755229998</v>
          </cell>
          <cell r="GF56">
            <v>11119765</v>
          </cell>
          <cell r="HF56">
            <v>2520363.3831599997</v>
          </cell>
          <cell r="IF56">
            <v>70188269.306500003</v>
          </cell>
          <cell r="IS56">
            <v>79026060.419809997</v>
          </cell>
          <cell r="RG56">
            <v>47025225.287839994</v>
          </cell>
          <cell r="RT56">
            <v>25589147.833119992</v>
          </cell>
        </row>
        <row r="57">
          <cell r="F57">
            <v>7321594.2283999994</v>
          </cell>
          <cell r="AF57">
            <v>1444814.21172</v>
          </cell>
          <cell r="AS57">
            <v>2670715.3513400001</v>
          </cell>
          <cell r="DS57">
            <v>460122.38124999998</v>
          </cell>
          <cell r="FS57">
            <v>5751923.4582500001</v>
          </cell>
          <cell r="GF57">
            <v>3598645</v>
          </cell>
          <cell r="HF57">
            <v>775292.82604999992</v>
          </cell>
          <cell r="IF57">
            <v>12965052.091499999</v>
          </cell>
          <cell r="IS57">
            <v>13136384.705389999</v>
          </cell>
          <cell r="RG57">
            <v>6655142.3600899987</v>
          </cell>
          <cell r="RT57">
            <v>4729431.1329499995</v>
          </cell>
        </row>
        <row r="58">
          <cell r="F58">
            <v>9276556.2688999996</v>
          </cell>
          <cell r="AF58">
            <v>1188372.6952799999</v>
          </cell>
          <cell r="AS58">
            <v>2943698.1282299999</v>
          </cell>
          <cell r="DS58">
            <v>734701.07394000003</v>
          </cell>
          <cell r="FS58">
            <v>5325700.4907299997</v>
          </cell>
          <cell r="GF58">
            <v>2756220</v>
          </cell>
          <cell r="HF58">
            <v>1248666.1292000001</v>
          </cell>
          <cell r="IF58">
            <v>14830446.28844</v>
          </cell>
          <cell r="IS58">
            <v>14160201.78266</v>
          </cell>
          <cell r="RG58">
            <v>8955036.6191999987</v>
          </cell>
          <cell r="RT58">
            <v>4701223.4655299988</v>
          </cell>
        </row>
        <row r="59">
          <cell r="F59">
            <v>73490330.454070002</v>
          </cell>
          <cell r="AF59">
            <v>19811675.466669999</v>
          </cell>
          <cell r="AS59">
            <v>24147275.885609999</v>
          </cell>
          <cell r="DS59">
            <v>6831486.1537899999</v>
          </cell>
          <cell r="FS59">
            <v>9080996.4455300011</v>
          </cell>
          <cell r="GF59">
            <v>2061600</v>
          </cell>
          <cell r="HF59">
            <v>1952202.4965599999</v>
          </cell>
          <cell r="IF59">
            <v>82729014.915509999</v>
          </cell>
          <cell r="IS59">
            <v>96975069.028509989</v>
          </cell>
          <cell r="RG59">
            <v>69770239.31888999</v>
          </cell>
          <cell r="RT59">
            <v>36875755.26050999</v>
          </cell>
        </row>
        <row r="60">
          <cell r="F60">
            <v>19856714.541540001</v>
          </cell>
          <cell r="AF60">
            <v>6163022.25239</v>
          </cell>
          <cell r="AS60">
            <v>7176995.0150200007</v>
          </cell>
          <cell r="DS60">
            <v>1186746.4005999998</v>
          </cell>
          <cell r="FS60">
            <v>6091312.57015</v>
          </cell>
          <cell r="GF60">
            <v>3366370</v>
          </cell>
          <cell r="HF60">
            <v>1107535.38898</v>
          </cell>
          <cell r="IF60">
            <v>26160695.449950002</v>
          </cell>
          <cell r="IS60">
            <v>28296773.222740002</v>
          </cell>
          <cell r="RG60">
            <v>18868686.396279998</v>
          </cell>
          <cell r="RT60">
            <v>11949032.820939999</v>
          </cell>
        </row>
        <row r="61">
          <cell r="F61">
            <v>11952732.47814</v>
          </cell>
          <cell r="AF61">
            <v>3154028.9834199999</v>
          </cell>
          <cell r="AS61">
            <v>4039025.2042399999</v>
          </cell>
          <cell r="DS61">
            <v>779374.58919000009</v>
          </cell>
          <cell r="FS61">
            <v>8794999.8477500007</v>
          </cell>
          <cell r="GF61">
            <v>6136950</v>
          </cell>
          <cell r="HF61">
            <v>1556732.8115999999</v>
          </cell>
          <cell r="IF61">
            <v>21171137.21054</v>
          </cell>
          <cell r="IS61">
            <v>17236489.87308</v>
          </cell>
          <cell r="RG61">
            <v>11141388.861940002</v>
          </cell>
          <cell r="RT61">
            <v>6007962.2401900003</v>
          </cell>
        </row>
        <row r="62">
          <cell r="F62">
            <v>42768599.279040001</v>
          </cell>
          <cell r="AF62">
            <v>13959037.963100001</v>
          </cell>
          <cell r="AS62">
            <v>14534149.760749999</v>
          </cell>
          <cell r="DS62">
            <v>3374727.4398099999</v>
          </cell>
          <cell r="FS62">
            <v>7069798.3710699994</v>
          </cell>
          <cell r="GF62">
            <v>3463831</v>
          </cell>
          <cell r="HF62">
            <v>877554.64885999996</v>
          </cell>
          <cell r="IF62">
            <v>51464169.803720005</v>
          </cell>
          <cell r="IS62">
            <v>48972148.379989997</v>
          </cell>
          <cell r="RG62">
            <v>40246958.942680001</v>
          </cell>
          <cell r="RT62">
            <v>15731844.903959999</v>
          </cell>
        </row>
        <row r="63">
          <cell r="F63">
            <v>14232636.268690001</v>
          </cell>
          <cell r="AF63">
            <v>2341393.3579799999</v>
          </cell>
          <cell r="AS63">
            <v>5415821.5073199999</v>
          </cell>
          <cell r="DS63">
            <v>1109565.9374800001</v>
          </cell>
          <cell r="FS63">
            <v>9399493.0360599998</v>
          </cell>
          <cell r="GF63">
            <v>6420530</v>
          </cell>
          <cell r="HF63">
            <v>1239782.5723900001</v>
          </cell>
          <cell r="IF63">
            <v>23871884.462269999</v>
          </cell>
          <cell r="IS63">
            <v>21938228.715700001</v>
          </cell>
          <cell r="RG63">
            <v>12821467.438190002</v>
          </cell>
          <cell r="RT63">
            <v>8572449.4781500027</v>
          </cell>
        </row>
        <row r="64">
          <cell r="F64">
            <v>59295571.959309995</v>
          </cell>
          <cell r="AF64">
            <v>19716706.68211</v>
          </cell>
          <cell r="AS64">
            <v>21307328.024319999</v>
          </cell>
          <cell r="DS64">
            <v>3203613.2848299998</v>
          </cell>
          <cell r="FS64">
            <v>10230481.59743</v>
          </cell>
          <cell r="GF64">
            <v>4521290</v>
          </cell>
          <cell r="HF64">
            <v>2470126.6318699997</v>
          </cell>
          <cell r="IF64">
            <v>70144971.274389997</v>
          </cell>
          <cell r="IS64">
            <v>69203562.788320005</v>
          </cell>
          <cell r="RG64">
            <v>56867367.933540002</v>
          </cell>
          <cell r="RT64">
            <v>24637909.863660004</v>
          </cell>
        </row>
        <row r="65">
          <cell r="F65">
            <v>29873363.159570001</v>
          </cell>
          <cell r="AF65">
            <v>10063186.51331</v>
          </cell>
          <cell r="AS65">
            <v>9485631.9395000003</v>
          </cell>
          <cell r="DS65">
            <v>3597009.8389000003</v>
          </cell>
          <cell r="FS65">
            <v>6948819.5760300001</v>
          </cell>
          <cell r="GF65">
            <v>3846841</v>
          </cell>
          <cell r="HF65">
            <v>691365.58114999998</v>
          </cell>
          <cell r="IF65">
            <v>37040745.030390002</v>
          </cell>
          <cell r="IS65">
            <v>33160380.69283</v>
          </cell>
          <cell r="RG65">
            <v>28764390.866700001</v>
          </cell>
          <cell r="RT65">
            <v>14383929.283309996</v>
          </cell>
        </row>
        <row r="66">
          <cell r="F66">
            <v>13428383.104499999</v>
          </cell>
          <cell r="AF66">
            <v>2170533.49193</v>
          </cell>
          <cell r="AS66">
            <v>4748386.7398600001</v>
          </cell>
          <cell r="DS66">
            <v>1327581.7623599998</v>
          </cell>
          <cell r="FS66">
            <v>7536487.1372400001</v>
          </cell>
          <cell r="GF66">
            <v>5164430</v>
          </cell>
          <cell r="HF66">
            <v>946059.83749000006</v>
          </cell>
          <cell r="IF66">
            <v>21139066.877500001</v>
          </cell>
          <cell r="IS66">
            <v>20033640.899160001</v>
          </cell>
          <cell r="RG66">
            <v>12593020.87984</v>
          </cell>
          <cell r="RT66">
            <v>7846301.3667300008</v>
          </cell>
        </row>
        <row r="67">
          <cell r="F67">
            <v>61804174.261239998</v>
          </cell>
          <cell r="AF67">
            <v>20535051.312660001</v>
          </cell>
          <cell r="AS67">
            <v>19287314.413459998</v>
          </cell>
          <cell r="DS67">
            <v>5597051.6669799993</v>
          </cell>
          <cell r="FS67">
            <v>7034519.91555</v>
          </cell>
          <cell r="GF67">
            <v>1734400</v>
          </cell>
          <cell r="HF67">
            <v>1985624.40408</v>
          </cell>
          <cell r="IF67">
            <v>69388194.057699993</v>
          </cell>
          <cell r="IS67">
            <v>57080237.396669999</v>
          </cell>
          <cell r="RG67">
            <v>59326494.544049986</v>
          </cell>
          <cell r="RT67">
            <v>18917066.523619998</v>
          </cell>
        </row>
        <row r="68">
          <cell r="F68">
            <v>26807849.150759999</v>
          </cell>
          <cell r="AF68">
            <v>6435383.53309</v>
          </cell>
          <cell r="AS68">
            <v>10161211.609790001</v>
          </cell>
          <cell r="DS68">
            <v>2626912.5517600002</v>
          </cell>
          <cell r="FS68">
            <v>13610365.16463</v>
          </cell>
          <cell r="GF68">
            <v>9079329.3000000007</v>
          </cell>
          <cell r="HF68">
            <v>1732268.0329500001</v>
          </cell>
          <cell r="IF68">
            <v>40901158.775349997</v>
          </cell>
          <cell r="IS68">
            <v>36819152.570410006</v>
          </cell>
          <cell r="RG68">
            <v>25729575.45143</v>
          </cell>
          <cell r="RT68">
            <v>14478185.223140003</v>
          </cell>
        </row>
        <row r="69">
          <cell r="F69">
            <v>15381643.789709998</v>
          </cell>
          <cell r="AF69">
            <v>3441182.3835900002</v>
          </cell>
          <cell r="AS69">
            <v>4882909.05198</v>
          </cell>
          <cell r="DS69">
            <v>844044.69937000005</v>
          </cell>
          <cell r="FS69">
            <v>4641818.7118500005</v>
          </cell>
          <cell r="GF69">
            <v>2374065</v>
          </cell>
          <cell r="HF69">
            <v>1017921.11798</v>
          </cell>
          <cell r="IF69">
            <v>20061933.05082</v>
          </cell>
          <cell r="IS69">
            <v>22280583.703279998</v>
          </cell>
          <cell r="RG69">
            <v>14763903.973450001</v>
          </cell>
          <cell r="RT69">
            <v>6891176.1796499994</v>
          </cell>
        </row>
        <row r="70">
          <cell r="F70">
            <v>439537701.64919001</v>
          </cell>
          <cell r="AF70">
            <v>203092407.66072002</v>
          </cell>
          <cell r="AS70">
            <v>115947157.88869001</v>
          </cell>
          <cell r="DS70">
            <v>58488687.11101</v>
          </cell>
          <cell r="FS70">
            <v>43853469.837470002</v>
          </cell>
          <cell r="GF70">
            <v>16974474</v>
          </cell>
          <cell r="HF70">
            <v>5600931.0736800004</v>
          </cell>
          <cell r="IF70">
            <v>487974212.50875002</v>
          </cell>
          <cell r="IS70">
            <v>399407650.89084995</v>
          </cell>
          <cell r="RG70">
            <v>422237240.66104007</v>
          </cell>
          <cell r="RT70">
            <v>150788701.74206001</v>
          </cell>
        </row>
        <row r="71">
          <cell r="F71">
            <v>8574241.4783900008</v>
          </cell>
          <cell r="AF71">
            <v>1595491.3224599999</v>
          </cell>
          <cell r="AS71">
            <v>3205693.1989199999</v>
          </cell>
          <cell r="DS71">
            <v>799167.46785000002</v>
          </cell>
          <cell r="FS71">
            <v>7972151.6569799995</v>
          </cell>
          <cell r="GF71">
            <v>6369275</v>
          </cell>
          <cell r="HF71">
            <v>515081.24025999999</v>
          </cell>
          <cell r="IF71">
            <v>16620324.537180001</v>
          </cell>
          <cell r="IS71">
            <v>14746560.322870001</v>
          </cell>
          <cell r="RG71">
            <v>8181186.0526999999</v>
          </cell>
          <cell r="RT71">
            <v>6220344.2025599992</v>
          </cell>
        </row>
        <row r="72">
          <cell r="F72">
            <v>88085003.798270002</v>
          </cell>
          <cell r="AF72">
            <v>27343488.189549997</v>
          </cell>
          <cell r="AS72">
            <v>32745770.414950002</v>
          </cell>
          <cell r="DS72">
            <v>7043584.3461199999</v>
          </cell>
          <cell r="FS72">
            <v>12150628.95668</v>
          </cell>
          <cell r="GF72">
            <v>2470207</v>
          </cell>
          <cell r="HF72">
            <v>3237021.3638800001</v>
          </cell>
          <cell r="IF72">
            <v>101457940.4711</v>
          </cell>
          <cell r="IS72">
            <v>111211473.06095</v>
          </cell>
          <cell r="RG72">
            <v>83966202.457570001</v>
          </cell>
          <cell r="RT72">
            <v>40807599.991739996</v>
          </cell>
        </row>
        <row r="73">
          <cell r="F73">
            <v>79905326.232869998</v>
          </cell>
          <cell r="AF73">
            <v>57767106.909249999</v>
          </cell>
          <cell r="AS73">
            <v>10749831.217530001</v>
          </cell>
          <cell r="DS73">
            <v>3283698.8557199999</v>
          </cell>
          <cell r="FS73">
            <v>2861127.8216599999</v>
          </cell>
          <cell r="GF73">
            <v>615200</v>
          </cell>
          <cell r="HF73">
            <v>299605.52642000001</v>
          </cell>
          <cell r="IF73">
            <v>84339102.566729993</v>
          </cell>
          <cell r="IS73">
            <v>61355416.377589993</v>
          </cell>
          <cell r="RG73">
            <v>76972726.926550016</v>
          </cell>
          <cell r="RT73">
            <v>15156358.315329997</v>
          </cell>
        </row>
        <row r="74">
          <cell r="F74">
            <v>54751305.623029999</v>
          </cell>
          <cell r="AF74">
            <v>15851295.879940001</v>
          </cell>
          <cell r="AS74">
            <v>22959411.643139999</v>
          </cell>
          <cell r="DS74">
            <v>3511022.6781599997</v>
          </cell>
          <cell r="FS74">
            <v>11741632.63803</v>
          </cell>
          <cell r="GF74">
            <v>6632592</v>
          </cell>
          <cell r="HF74">
            <v>1316532.0565599999</v>
          </cell>
          <cell r="IF74">
            <v>67459886.658250004</v>
          </cell>
          <cell r="IS74">
            <v>65170123.536650002</v>
          </cell>
          <cell r="RG74">
            <v>52575901.197360002</v>
          </cell>
          <cell r="RT74">
            <v>26108430.838100005</v>
          </cell>
        </row>
        <row r="75">
          <cell r="F75">
            <v>131914474.71884</v>
          </cell>
          <cell r="AF75">
            <v>70578966.545589998</v>
          </cell>
          <cell r="AS75">
            <v>28140162.8017</v>
          </cell>
          <cell r="DS75">
            <v>21427403.307950001</v>
          </cell>
          <cell r="FS75">
            <v>7038819.9351000004</v>
          </cell>
          <cell r="GF75">
            <v>669600</v>
          </cell>
          <cell r="HF75">
            <v>184026.98136999999</v>
          </cell>
          <cell r="IF75">
            <v>138915965.183</v>
          </cell>
          <cell r="IS75">
            <v>82431068.670939997</v>
          </cell>
          <cell r="RG75">
            <v>127198530.95296998</v>
          </cell>
          <cell r="RT75">
            <v>39941012.217399999</v>
          </cell>
        </row>
        <row r="76">
          <cell r="F76">
            <v>76307349.797789991</v>
          </cell>
          <cell r="AF76">
            <v>29956058.813930001</v>
          </cell>
          <cell r="AS76">
            <v>18146288.61245</v>
          </cell>
          <cell r="DS76">
            <v>22423810.45521</v>
          </cell>
          <cell r="FS76">
            <v>2089108.8290200001</v>
          </cell>
          <cell r="GF76">
            <v>217600</v>
          </cell>
          <cell r="HF76">
            <v>48663.905189999998</v>
          </cell>
          <cell r="IF76">
            <v>79180993.092490003</v>
          </cell>
          <cell r="IS76">
            <v>64493008.921849996</v>
          </cell>
          <cell r="RG76">
            <v>73342693.073890001</v>
          </cell>
          <cell r="RT76">
            <v>22554956.176929999</v>
          </cell>
        </row>
        <row r="77">
          <cell r="F77">
            <v>331639713.28007996</v>
          </cell>
          <cell r="AF77">
            <v>110713767.98536</v>
          </cell>
          <cell r="AS77">
            <v>103534593.46010999</v>
          </cell>
          <cell r="DS77">
            <v>27529333.733770002</v>
          </cell>
          <cell r="FS77">
            <v>90177821.275849998</v>
          </cell>
          <cell r="GF77">
            <v>54478136</v>
          </cell>
          <cell r="HF77">
            <v>13533508.75491</v>
          </cell>
          <cell r="IF77">
            <v>424773730.54576004</v>
          </cell>
          <cell r="IS77">
            <v>399363195.97202998</v>
          </cell>
          <cell r="RG77">
            <v>312578442.84144998</v>
          </cell>
          <cell r="RT77">
            <v>156835423.99520004</v>
          </cell>
        </row>
        <row r="78">
          <cell r="F78">
            <v>2718439.9648899999</v>
          </cell>
          <cell r="AF78">
            <v>452383.55917999998</v>
          </cell>
          <cell r="AS78">
            <v>904164.63711999997</v>
          </cell>
          <cell r="DS78">
            <v>196238.48749999999</v>
          </cell>
          <cell r="FS78">
            <v>5495083.9262600001</v>
          </cell>
          <cell r="GF78">
            <v>4340180</v>
          </cell>
          <cell r="HF78">
            <v>600460.15613000002</v>
          </cell>
          <cell r="IF78">
            <v>8329830.2478</v>
          </cell>
          <cell r="IS78">
            <v>7128196.5724099996</v>
          </cell>
          <cell r="RG78">
            <v>2561437.5855400003</v>
          </cell>
          <cell r="RT78">
            <v>2771762.22554</v>
          </cell>
        </row>
        <row r="79">
          <cell r="F79">
            <v>2563935.6887099999</v>
          </cell>
          <cell r="AF79">
            <v>285911.71288999997</v>
          </cell>
          <cell r="AS79">
            <v>1321775.82831</v>
          </cell>
          <cell r="DS79">
            <v>198946.59409</v>
          </cell>
          <cell r="FS79">
            <v>9867302.5554699991</v>
          </cell>
          <cell r="GF79">
            <v>8466620</v>
          </cell>
          <cell r="HF79">
            <v>367245.89075999998</v>
          </cell>
          <cell r="IF79">
            <v>12435303.20607</v>
          </cell>
          <cell r="IS79">
            <v>11443649.91694</v>
          </cell>
          <cell r="RG79">
            <v>2438953.2626399999</v>
          </cell>
          <cell r="RT79">
            <v>5932715.4059100011</v>
          </cell>
        </row>
        <row r="80">
          <cell r="F80">
            <v>7016117.9824799998</v>
          </cell>
          <cell r="AF80">
            <v>1277273.7298099999</v>
          </cell>
          <cell r="AS80">
            <v>2705993.6335999998</v>
          </cell>
          <cell r="DS80">
            <v>685242.87873999996</v>
          </cell>
          <cell r="FS80">
            <v>3512378.4895300004</v>
          </cell>
          <cell r="GF80">
            <v>2140555</v>
          </cell>
          <cell r="HF80">
            <v>659428.95137999998</v>
          </cell>
          <cell r="IF80">
            <v>10551211.09637</v>
          </cell>
          <cell r="IS80">
            <v>13195911.32134</v>
          </cell>
          <cell r="RG80">
            <v>6506635.1547900001</v>
          </cell>
          <cell r="RT80">
            <v>5698537.5698000006</v>
          </cell>
        </row>
        <row r="81">
          <cell r="F81">
            <v>23652650.09468</v>
          </cell>
          <cell r="AF81">
            <v>5517934.3507099999</v>
          </cell>
          <cell r="AS81">
            <v>7572868.2497299993</v>
          </cell>
          <cell r="DS81">
            <v>1638389.5489000001</v>
          </cell>
          <cell r="FS81">
            <v>20012741.686759997</v>
          </cell>
          <cell r="GF81">
            <v>14547799</v>
          </cell>
          <cell r="HF81">
            <v>2806273.54837</v>
          </cell>
          <cell r="IF81">
            <v>43880755.334519997</v>
          </cell>
          <cell r="IS81">
            <v>39625786.837699994</v>
          </cell>
          <cell r="RG81">
            <v>22262149.815829996</v>
          </cell>
          <cell r="RT81">
            <v>12282271.147780001</v>
          </cell>
        </row>
        <row r="82">
          <cell r="F82">
            <v>89729661.514509991</v>
          </cell>
          <cell r="AF82">
            <v>39998857.924879998</v>
          </cell>
          <cell r="AS82">
            <v>23315142.201029997</v>
          </cell>
          <cell r="DS82">
            <v>8505645.80913</v>
          </cell>
          <cell r="FS82">
            <v>7986292.0995100001</v>
          </cell>
          <cell r="GF82">
            <v>2610147</v>
          </cell>
          <cell r="HF82">
            <v>1655302.9784600001</v>
          </cell>
          <cell r="IF82">
            <v>99179089.584570006</v>
          </cell>
          <cell r="IS82">
            <v>86804067.504580006</v>
          </cell>
          <cell r="RG82">
            <v>85840578.285650015</v>
          </cell>
          <cell r="RT82">
            <v>33971569.09753</v>
          </cell>
        </row>
        <row r="83">
          <cell r="F83">
            <v>60656546.057339996</v>
          </cell>
          <cell r="AF83">
            <v>24457490.928400002</v>
          </cell>
          <cell r="AS83">
            <v>18139248.037930001</v>
          </cell>
          <cell r="DS83">
            <v>5560802.1333400002</v>
          </cell>
          <cell r="FS83">
            <v>9936832.4704299998</v>
          </cell>
          <cell r="GF83">
            <v>3029015</v>
          </cell>
          <cell r="HF83">
            <v>2967066.8773499997</v>
          </cell>
          <cell r="IF83">
            <v>70563949.258589998</v>
          </cell>
          <cell r="IS83">
            <v>67808465.106629997</v>
          </cell>
          <cell r="RG83">
            <v>57663397.577800006</v>
          </cell>
          <cell r="RT83">
            <v>27032339.036899999</v>
          </cell>
        </row>
        <row r="84">
          <cell r="F84">
            <v>46458846.787519999</v>
          </cell>
          <cell r="AF84">
            <v>11729220.88594</v>
          </cell>
          <cell r="AS84">
            <v>16138787.18096</v>
          </cell>
          <cell r="DS84">
            <v>3589804.3176100003</v>
          </cell>
          <cell r="FS84">
            <v>7366634.4890900003</v>
          </cell>
          <cell r="GF84">
            <v>3565375</v>
          </cell>
          <cell r="HF84">
            <v>848445.04334000009</v>
          </cell>
          <cell r="IF84">
            <v>54263973.41392</v>
          </cell>
          <cell r="IS84">
            <v>55586260.293050006</v>
          </cell>
          <cell r="RG84">
            <v>41276116.357869998</v>
          </cell>
          <cell r="RT84">
            <v>22456100.562120002</v>
          </cell>
        </row>
        <row r="85">
          <cell r="F85">
            <v>51587288.252760001</v>
          </cell>
          <cell r="AF85">
            <v>14896136.971690001</v>
          </cell>
          <cell r="AS85">
            <v>17110150.752110001</v>
          </cell>
          <cell r="DS85">
            <v>3778767.51138</v>
          </cell>
          <cell r="FS85">
            <v>10868467.88307</v>
          </cell>
          <cell r="GF85">
            <v>5496065</v>
          </cell>
          <cell r="HF85">
            <v>2371853.4649200002</v>
          </cell>
          <cell r="IF85">
            <v>62745413.399690002</v>
          </cell>
          <cell r="IS85">
            <v>58242545.823150001</v>
          </cell>
          <cell r="RG85">
            <v>48969731.251340002</v>
          </cell>
          <cell r="RT85">
            <v>22906144.548289999</v>
          </cell>
        </row>
        <row r="86">
          <cell r="F86">
            <v>28155778.546080001</v>
          </cell>
          <cell r="AF86">
            <v>7203780.6409099996</v>
          </cell>
          <cell r="AS86">
            <v>9368862.1690499987</v>
          </cell>
          <cell r="DS86">
            <v>1747106.7376999999</v>
          </cell>
          <cell r="FS86">
            <v>9657799.9014299996</v>
          </cell>
          <cell r="GF86">
            <v>6628095</v>
          </cell>
          <cell r="HF86">
            <v>773749.5459400001</v>
          </cell>
          <cell r="IF86">
            <v>38041906.166890003</v>
          </cell>
          <cell r="IS86">
            <v>32993913.93784</v>
          </cell>
          <cell r="RG86">
            <v>26763097.205340002</v>
          </cell>
          <cell r="RT86">
            <v>14628637.029790001</v>
          </cell>
        </row>
        <row r="87">
          <cell r="F87">
            <v>19100448.391109999</v>
          </cell>
          <cell r="AF87">
            <v>4894777.2809499996</v>
          </cell>
          <cell r="AS87">
            <v>6957600.7702700002</v>
          </cell>
          <cell r="DS87">
            <v>1628389.7153800002</v>
          </cell>
          <cell r="FS87">
            <v>5474287.7743000006</v>
          </cell>
          <cell r="GF87">
            <v>3654285</v>
          </cell>
          <cell r="HF87">
            <v>483682.29826000001</v>
          </cell>
          <cell r="IF87">
            <v>24782298.837340001</v>
          </cell>
          <cell r="IS87">
            <v>26534398.65839</v>
          </cell>
          <cell r="RG87">
            <v>18296346.34465</v>
          </cell>
          <cell r="RT87">
            <v>9155347.3715400025</v>
          </cell>
        </row>
        <row r="88">
          <cell r="F88">
            <v>315832596.22947001</v>
          </cell>
          <cell r="AF88">
            <v>136122528.30283001</v>
          </cell>
          <cell r="AS88">
            <v>80310338.95397</v>
          </cell>
          <cell r="DS88">
            <v>27791786.738769997</v>
          </cell>
          <cell r="FS88">
            <v>106140931.39858001</v>
          </cell>
          <cell r="GF88">
            <v>78649750</v>
          </cell>
          <cell r="HF88">
            <v>10150864.95396</v>
          </cell>
          <cell r="IF88">
            <v>440575567.40403992</v>
          </cell>
          <cell r="IS88">
            <v>358140023.45624995</v>
          </cell>
          <cell r="RG88">
            <v>290285888.72192001</v>
          </cell>
          <cell r="RT88">
            <v>122724919.77773002</v>
          </cell>
        </row>
        <row r="89">
          <cell r="F89">
            <v>11257441.494469998</v>
          </cell>
          <cell r="AF89">
            <v>2204282.2870100001</v>
          </cell>
          <cell r="AS89">
            <v>4518440.5961300004</v>
          </cell>
          <cell r="DS89">
            <v>1546999.12894</v>
          </cell>
          <cell r="FS89">
            <v>13480150.95236</v>
          </cell>
          <cell r="GF89">
            <v>10275165</v>
          </cell>
          <cell r="HF89">
            <v>1023032.6436599999</v>
          </cell>
          <cell r="IF89">
            <v>24909849.077770002</v>
          </cell>
          <cell r="IS89">
            <v>23584830.161210001</v>
          </cell>
          <cell r="RG89">
            <v>10817347.146800002</v>
          </cell>
          <cell r="RT89">
            <v>8739975.6142900009</v>
          </cell>
        </row>
        <row r="90">
          <cell r="F90">
            <v>58053038.130240001</v>
          </cell>
          <cell r="AF90">
            <v>25279234.795430001</v>
          </cell>
          <cell r="AS90">
            <v>12900110.64641</v>
          </cell>
          <cell r="DS90">
            <v>6989318.17576</v>
          </cell>
          <cell r="FS90">
            <v>26938457.825599998</v>
          </cell>
          <cell r="GF90">
            <v>23014940</v>
          </cell>
          <cell r="HF90">
            <v>1853156.57607</v>
          </cell>
          <cell r="IF90">
            <v>93470950.183329999</v>
          </cell>
          <cell r="IS90">
            <v>83981802.710830003</v>
          </cell>
          <cell r="RG90">
            <v>55171966.801879995</v>
          </cell>
          <cell r="RT90">
            <v>26478871.929130007</v>
          </cell>
        </row>
        <row r="91">
          <cell r="F91">
            <v>15774797.095139999</v>
          </cell>
          <cell r="AF91">
            <v>3385724.6301700003</v>
          </cell>
          <cell r="AS91">
            <v>6348616.5500100004</v>
          </cell>
          <cell r="DS91">
            <v>1787050.56718</v>
          </cell>
          <cell r="FS91">
            <v>9521695.2999200001</v>
          </cell>
          <cell r="GF91">
            <v>6344794</v>
          </cell>
          <cell r="HF91">
            <v>1105986.5500399999</v>
          </cell>
          <cell r="IF91">
            <v>25367744.942709997</v>
          </cell>
          <cell r="IS91">
            <v>25755153.737150002</v>
          </cell>
          <cell r="RG91">
            <v>15002385.544689998</v>
          </cell>
          <cell r="RT91">
            <v>11873161.375229999</v>
          </cell>
        </row>
        <row r="92">
          <cell r="F92">
            <v>11598504.779850001</v>
          </cell>
          <cell r="AF92">
            <v>1388409.2426400001</v>
          </cell>
          <cell r="AS92">
            <v>5949456.05755</v>
          </cell>
          <cell r="DS92">
            <v>753156.62913000002</v>
          </cell>
          <cell r="FS92">
            <v>19065977.306900002</v>
          </cell>
          <cell r="GF92">
            <v>17678289</v>
          </cell>
          <cell r="HF92">
            <v>801422.75954999996</v>
          </cell>
          <cell r="IF92">
            <v>32952121.95637</v>
          </cell>
          <cell r="IS92">
            <v>29632566.468959998</v>
          </cell>
          <cell r="RG92">
            <v>10895740.280219998</v>
          </cell>
          <cell r="RT92">
            <v>8967590.5497499984</v>
          </cell>
        </row>
        <row r="93">
          <cell r="F93">
            <v>38332880.160050005</v>
          </cell>
          <cell r="AF93">
            <v>8574120.0016799998</v>
          </cell>
          <cell r="AS93">
            <v>15334780.870649999</v>
          </cell>
          <cell r="DS93">
            <v>3888043.2242100001</v>
          </cell>
          <cell r="FS93">
            <v>8855830.2014599983</v>
          </cell>
          <cell r="GF93">
            <v>5407866</v>
          </cell>
          <cell r="HF93">
            <v>1410661.8980899998</v>
          </cell>
          <cell r="IF93">
            <v>47896193.983889997</v>
          </cell>
          <cell r="IS93">
            <v>44958973.898839995</v>
          </cell>
          <cell r="RG93">
            <v>36464364.611630008</v>
          </cell>
          <cell r="RT93">
            <v>15828956.15344</v>
          </cell>
        </row>
        <row r="94">
          <cell r="F94">
            <v>31273215.227599997</v>
          </cell>
          <cell r="AF94">
            <v>5838566.1499799993</v>
          </cell>
          <cell r="AS94">
            <v>12322323.449690001</v>
          </cell>
          <cell r="DS94">
            <v>3910697.9753899998</v>
          </cell>
          <cell r="FS94">
            <v>9321090.2862800006</v>
          </cell>
          <cell r="GF94">
            <v>4225105</v>
          </cell>
          <cell r="HF94">
            <v>1684817.4338699998</v>
          </cell>
          <cell r="IF94">
            <v>40870669.874459997</v>
          </cell>
          <cell r="IS94">
            <v>42521376.95583</v>
          </cell>
          <cell r="RG94">
            <v>29698245.009629995</v>
          </cell>
          <cell r="RT94">
            <v>16845819.64711</v>
          </cell>
        </row>
        <row r="95">
          <cell r="F95">
            <v>21774934.624839999</v>
          </cell>
          <cell r="AF95">
            <v>5561622.3191599995</v>
          </cell>
          <cell r="AS95">
            <v>7456240.2017799998</v>
          </cell>
          <cell r="DS95">
            <v>4220137.7039000001</v>
          </cell>
          <cell r="FS95">
            <v>4998833.8490699995</v>
          </cell>
          <cell r="GF95">
            <v>2476556</v>
          </cell>
          <cell r="HF95">
            <v>818443.75491000002</v>
          </cell>
          <cell r="IF95">
            <v>27109405.664529998</v>
          </cell>
          <cell r="IS95">
            <v>22572226.925950002</v>
          </cell>
          <cell r="RG95">
            <v>20707678.394450001</v>
          </cell>
          <cell r="RT95">
            <v>8853538.2012799997</v>
          </cell>
        </row>
        <row r="96">
          <cell r="F96">
            <v>9695024.699479999</v>
          </cell>
          <cell r="AF96">
            <v>3755817.1614999999</v>
          </cell>
          <cell r="AS96">
            <v>2970395.2604099996</v>
          </cell>
          <cell r="DS96">
            <v>1199332.8702799999</v>
          </cell>
          <cell r="FS96">
            <v>3275414.2696500001</v>
          </cell>
          <cell r="GF96">
            <v>2296505</v>
          </cell>
          <cell r="HF96">
            <v>508550.60918000003</v>
          </cell>
          <cell r="IF96">
            <v>14020937.30889</v>
          </cell>
          <cell r="IS96">
            <v>14141330.408219999</v>
          </cell>
          <cell r="RG96">
            <v>9345374.4736200012</v>
          </cell>
          <cell r="RT96">
            <v>6007653.1806800002</v>
          </cell>
        </row>
        <row r="97">
          <cell r="F97">
            <v>108492991.13725001</v>
          </cell>
          <cell r="AF97">
            <v>76102010.243210003</v>
          </cell>
          <cell r="AS97">
            <v>9850981.5995799992</v>
          </cell>
          <cell r="DS97">
            <v>2453558.0488200001</v>
          </cell>
          <cell r="FS97">
            <v>2145393.60096</v>
          </cell>
          <cell r="GF97">
            <v>195200</v>
          </cell>
          <cell r="HF97">
            <v>391962.43735000002</v>
          </cell>
          <cell r="IF97">
            <v>112830369.19056</v>
          </cell>
          <cell r="IS97">
            <v>53207735.149790004</v>
          </cell>
          <cell r="RG97">
            <v>92888638.39463</v>
          </cell>
          <cell r="RT97">
            <v>14609771.67787</v>
          </cell>
        </row>
        <row r="98">
          <cell r="F98">
            <v>2478683.02428</v>
          </cell>
          <cell r="AF98">
            <v>247330.36925999998</v>
          </cell>
          <cell r="AS98">
            <v>1054879.7113399999</v>
          </cell>
          <cell r="DS98">
            <v>584874.60984000005</v>
          </cell>
          <cell r="FS98">
            <v>2211819.2299200003</v>
          </cell>
          <cell r="GF98">
            <v>1489745</v>
          </cell>
          <cell r="HF98">
            <v>277001.62449000002</v>
          </cell>
          <cell r="IF98">
            <v>4687449.4422800001</v>
          </cell>
          <cell r="IS98">
            <v>4375721.3414500002</v>
          </cell>
          <cell r="RG98">
            <v>2317293.5098299999</v>
          </cell>
          <cell r="RT98">
            <v>2003129.7206900001</v>
          </cell>
        </row>
        <row r="99">
          <cell r="F99">
            <v>7101085.8562700003</v>
          </cell>
          <cell r="AF99">
            <v>3785411.1027899999</v>
          </cell>
          <cell r="AS99">
            <v>1604114.0104200002</v>
          </cell>
          <cell r="DS99">
            <v>458617.80531999998</v>
          </cell>
          <cell r="FS99">
            <v>6326268.5764600001</v>
          </cell>
          <cell r="GF99">
            <v>5245585</v>
          </cell>
          <cell r="HF99">
            <v>275828.66674999997</v>
          </cell>
          <cell r="IF99">
            <v>16459875.77925</v>
          </cell>
          <cell r="IS99">
            <v>13408305.69802</v>
          </cell>
          <cell r="RG99">
            <v>6976854.5545399999</v>
          </cell>
          <cell r="RT99">
            <v>2516451.7282599993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101"/>
  <sheetViews>
    <sheetView tabSelected="1" view="pageBreakPreview" zoomScaleNormal="100" zoomScaleSheetLayoutView="100" workbookViewId="0">
      <pane xSplit="1" ySplit="4" topLeftCell="B5" activePane="bottomRight" state="frozen"/>
      <selection activeCell="H99" sqref="H99"/>
      <selection pane="topRight" activeCell="H99" sqref="H99"/>
      <selection pane="bottomLeft" activeCell="H99" sqref="H99"/>
      <selection pane="bottomRight" sqref="A1:M1"/>
    </sheetView>
  </sheetViews>
  <sheetFormatPr defaultRowHeight="12.75" x14ac:dyDescent="0.2"/>
  <cols>
    <col min="1" max="1" width="28.5703125" style="31" customWidth="1"/>
    <col min="2" max="2" width="14.85546875" style="31" customWidth="1"/>
    <col min="3" max="4" width="14.28515625" style="31" customWidth="1"/>
    <col min="5" max="7" width="13.7109375" style="31" customWidth="1"/>
    <col min="8" max="8" width="16.5703125" style="31" customWidth="1"/>
    <col min="9" max="10" width="13.7109375" style="31" customWidth="1"/>
    <col min="11" max="11" width="14.85546875" style="31" customWidth="1"/>
    <col min="12" max="12" width="14.28515625" style="31" customWidth="1"/>
    <col min="13" max="13" width="14.85546875" style="31" customWidth="1"/>
    <col min="14" max="256" width="9.140625" style="31"/>
    <col min="257" max="257" width="28.5703125" style="31" customWidth="1"/>
    <col min="258" max="258" width="14.85546875" style="31" customWidth="1"/>
    <col min="259" max="263" width="14.7109375" style="31" customWidth="1"/>
    <col min="264" max="264" width="16.5703125" style="31" customWidth="1"/>
    <col min="265" max="266" width="13.7109375" style="31" customWidth="1"/>
    <col min="267" max="267" width="14.85546875" style="31" customWidth="1"/>
    <col min="268" max="268" width="15.28515625" style="31" customWidth="1"/>
    <col min="269" max="269" width="14.85546875" style="31" customWidth="1"/>
    <col min="270" max="512" width="9.140625" style="31"/>
    <col min="513" max="513" width="28.5703125" style="31" customWidth="1"/>
    <col min="514" max="514" width="14.85546875" style="31" customWidth="1"/>
    <col min="515" max="519" width="14.7109375" style="31" customWidth="1"/>
    <col min="520" max="520" width="16.5703125" style="31" customWidth="1"/>
    <col min="521" max="522" width="13.7109375" style="31" customWidth="1"/>
    <col min="523" max="523" width="14.85546875" style="31" customWidth="1"/>
    <col min="524" max="524" width="15.28515625" style="31" customWidth="1"/>
    <col min="525" max="525" width="14.85546875" style="31" customWidth="1"/>
    <col min="526" max="768" width="9.140625" style="31"/>
    <col min="769" max="769" width="28.5703125" style="31" customWidth="1"/>
    <col min="770" max="770" width="14.85546875" style="31" customWidth="1"/>
    <col min="771" max="775" width="14.7109375" style="31" customWidth="1"/>
    <col min="776" max="776" width="16.5703125" style="31" customWidth="1"/>
    <col min="777" max="778" width="13.7109375" style="31" customWidth="1"/>
    <col min="779" max="779" width="14.85546875" style="31" customWidth="1"/>
    <col min="780" max="780" width="15.28515625" style="31" customWidth="1"/>
    <col min="781" max="781" width="14.85546875" style="31" customWidth="1"/>
    <col min="782" max="1024" width="9.140625" style="31"/>
    <col min="1025" max="1025" width="28.5703125" style="31" customWidth="1"/>
    <col min="1026" max="1026" width="14.85546875" style="31" customWidth="1"/>
    <col min="1027" max="1031" width="14.7109375" style="31" customWidth="1"/>
    <col min="1032" max="1032" width="16.5703125" style="31" customWidth="1"/>
    <col min="1033" max="1034" width="13.7109375" style="31" customWidth="1"/>
    <col min="1035" max="1035" width="14.85546875" style="31" customWidth="1"/>
    <col min="1036" max="1036" width="15.28515625" style="31" customWidth="1"/>
    <col min="1037" max="1037" width="14.85546875" style="31" customWidth="1"/>
    <col min="1038" max="1280" width="9.140625" style="31"/>
    <col min="1281" max="1281" width="28.5703125" style="31" customWidth="1"/>
    <col min="1282" max="1282" width="14.85546875" style="31" customWidth="1"/>
    <col min="1283" max="1287" width="14.7109375" style="31" customWidth="1"/>
    <col min="1288" max="1288" width="16.5703125" style="31" customWidth="1"/>
    <col min="1289" max="1290" width="13.7109375" style="31" customWidth="1"/>
    <col min="1291" max="1291" width="14.85546875" style="31" customWidth="1"/>
    <col min="1292" max="1292" width="15.28515625" style="31" customWidth="1"/>
    <col min="1293" max="1293" width="14.85546875" style="31" customWidth="1"/>
    <col min="1294" max="1536" width="9.140625" style="31"/>
    <col min="1537" max="1537" width="28.5703125" style="31" customWidth="1"/>
    <col min="1538" max="1538" width="14.85546875" style="31" customWidth="1"/>
    <col min="1539" max="1543" width="14.7109375" style="31" customWidth="1"/>
    <col min="1544" max="1544" width="16.5703125" style="31" customWidth="1"/>
    <col min="1545" max="1546" width="13.7109375" style="31" customWidth="1"/>
    <col min="1547" max="1547" width="14.85546875" style="31" customWidth="1"/>
    <col min="1548" max="1548" width="15.28515625" style="31" customWidth="1"/>
    <col min="1549" max="1549" width="14.85546875" style="31" customWidth="1"/>
    <col min="1550" max="1792" width="9.140625" style="31"/>
    <col min="1793" max="1793" width="28.5703125" style="31" customWidth="1"/>
    <col min="1794" max="1794" width="14.85546875" style="31" customWidth="1"/>
    <col min="1795" max="1799" width="14.7109375" style="31" customWidth="1"/>
    <col min="1800" max="1800" width="16.5703125" style="31" customWidth="1"/>
    <col min="1801" max="1802" width="13.7109375" style="31" customWidth="1"/>
    <col min="1803" max="1803" width="14.85546875" style="31" customWidth="1"/>
    <col min="1804" max="1804" width="15.28515625" style="31" customWidth="1"/>
    <col min="1805" max="1805" width="14.85546875" style="31" customWidth="1"/>
    <col min="1806" max="2048" width="9.140625" style="31"/>
    <col min="2049" max="2049" width="28.5703125" style="31" customWidth="1"/>
    <col min="2050" max="2050" width="14.85546875" style="31" customWidth="1"/>
    <col min="2051" max="2055" width="14.7109375" style="31" customWidth="1"/>
    <col min="2056" max="2056" width="16.5703125" style="31" customWidth="1"/>
    <col min="2057" max="2058" width="13.7109375" style="31" customWidth="1"/>
    <col min="2059" max="2059" width="14.85546875" style="31" customWidth="1"/>
    <col min="2060" max="2060" width="15.28515625" style="31" customWidth="1"/>
    <col min="2061" max="2061" width="14.85546875" style="31" customWidth="1"/>
    <col min="2062" max="2304" width="9.140625" style="31"/>
    <col min="2305" max="2305" width="28.5703125" style="31" customWidth="1"/>
    <col min="2306" max="2306" width="14.85546875" style="31" customWidth="1"/>
    <col min="2307" max="2311" width="14.7109375" style="31" customWidth="1"/>
    <col min="2312" max="2312" width="16.5703125" style="31" customWidth="1"/>
    <col min="2313" max="2314" width="13.7109375" style="31" customWidth="1"/>
    <col min="2315" max="2315" width="14.85546875" style="31" customWidth="1"/>
    <col min="2316" max="2316" width="15.28515625" style="31" customWidth="1"/>
    <col min="2317" max="2317" width="14.85546875" style="31" customWidth="1"/>
    <col min="2318" max="2560" width="9.140625" style="31"/>
    <col min="2561" max="2561" width="28.5703125" style="31" customWidth="1"/>
    <col min="2562" max="2562" width="14.85546875" style="31" customWidth="1"/>
    <col min="2563" max="2567" width="14.7109375" style="31" customWidth="1"/>
    <col min="2568" max="2568" width="16.5703125" style="31" customWidth="1"/>
    <col min="2569" max="2570" width="13.7109375" style="31" customWidth="1"/>
    <col min="2571" max="2571" width="14.85546875" style="31" customWidth="1"/>
    <col min="2572" max="2572" width="15.28515625" style="31" customWidth="1"/>
    <col min="2573" max="2573" width="14.85546875" style="31" customWidth="1"/>
    <col min="2574" max="2816" width="9.140625" style="31"/>
    <col min="2817" max="2817" width="28.5703125" style="31" customWidth="1"/>
    <col min="2818" max="2818" width="14.85546875" style="31" customWidth="1"/>
    <col min="2819" max="2823" width="14.7109375" style="31" customWidth="1"/>
    <col min="2824" max="2824" width="16.5703125" style="31" customWidth="1"/>
    <col min="2825" max="2826" width="13.7109375" style="31" customWidth="1"/>
    <col min="2827" max="2827" width="14.85546875" style="31" customWidth="1"/>
    <col min="2828" max="2828" width="15.28515625" style="31" customWidth="1"/>
    <col min="2829" max="2829" width="14.85546875" style="31" customWidth="1"/>
    <col min="2830" max="3072" width="9.140625" style="31"/>
    <col min="3073" max="3073" width="28.5703125" style="31" customWidth="1"/>
    <col min="3074" max="3074" width="14.85546875" style="31" customWidth="1"/>
    <col min="3075" max="3079" width="14.7109375" style="31" customWidth="1"/>
    <col min="3080" max="3080" width="16.5703125" style="31" customWidth="1"/>
    <col min="3081" max="3082" width="13.7109375" style="31" customWidth="1"/>
    <col min="3083" max="3083" width="14.85546875" style="31" customWidth="1"/>
    <col min="3084" max="3084" width="15.28515625" style="31" customWidth="1"/>
    <col min="3085" max="3085" width="14.85546875" style="31" customWidth="1"/>
    <col min="3086" max="3328" width="9.140625" style="31"/>
    <col min="3329" max="3329" width="28.5703125" style="31" customWidth="1"/>
    <col min="3330" max="3330" width="14.85546875" style="31" customWidth="1"/>
    <col min="3331" max="3335" width="14.7109375" style="31" customWidth="1"/>
    <col min="3336" max="3336" width="16.5703125" style="31" customWidth="1"/>
    <col min="3337" max="3338" width="13.7109375" style="31" customWidth="1"/>
    <col min="3339" max="3339" width="14.85546875" style="31" customWidth="1"/>
    <col min="3340" max="3340" width="15.28515625" style="31" customWidth="1"/>
    <col min="3341" max="3341" width="14.85546875" style="31" customWidth="1"/>
    <col min="3342" max="3584" width="9.140625" style="31"/>
    <col min="3585" max="3585" width="28.5703125" style="31" customWidth="1"/>
    <col min="3586" max="3586" width="14.85546875" style="31" customWidth="1"/>
    <col min="3587" max="3591" width="14.7109375" style="31" customWidth="1"/>
    <col min="3592" max="3592" width="16.5703125" style="31" customWidth="1"/>
    <col min="3593" max="3594" width="13.7109375" style="31" customWidth="1"/>
    <col min="3595" max="3595" width="14.85546875" style="31" customWidth="1"/>
    <col min="3596" max="3596" width="15.28515625" style="31" customWidth="1"/>
    <col min="3597" max="3597" width="14.85546875" style="31" customWidth="1"/>
    <col min="3598" max="3840" width="9.140625" style="31"/>
    <col min="3841" max="3841" width="28.5703125" style="31" customWidth="1"/>
    <col min="3842" max="3842" width="14.85546875" style="31" customWidth="1"/>
    <col min="3843" max="3847" width="14.7109375" style="31" customWidth="1"/>
    <col min="3848" max="3848" width="16.5703125" style="31" customWidth="1"/>
    <col min="3849" max="3850" width="13.7109375" style="31" customWidth="1"/>
    <col min="3851" max="3851" width="14.85546875" style="31" customWidth="1"/>
    <col min="3852" max="3852" width="15.28515625" style="31" customWidth="1"/>
    <col min="3853" max="3853" width="14.85546875" style="31" customWidth="1"/>
    <col min="3854" max="4096" width="9.140625" style="31"/>
    <col min="4097" max="4097" width="28.5703125" style="31" customWidth="1"/>
    <col min="4098" max="4098" width="14.85546875" style="31" customWidth="1"/>
    <col min="4099" max="4103" width="14.7109375" style="31" customWidth="1"/>
    <col min="4104" max="4104" width="16.5703125" style="31" customWidth="1"/>
    <col min="4105" max="4106" width="13.7109375" style="31" customWidth="1"/>
    <col min="4107" max="4107" width="14.85546875" style="31" customWidth="1"/>
    <col min="4108" max="4108" width="15.28515625" style="31" customWidth="1"/>
    <col min="4109" max="4109" width="14.85546875" style="31" customWidth="1"/>
    <col min="4110" max="4352" width="9.140625" style="31"/>
    <col min="4353" max="4353" width="28.5703125" style="31" customWidth="1"/>
    <col min="4354" max="4354" width="14.85546875" style="31" customWidth="1"/>
    <col min="4355" max="4359" width="14.7109375" style="31" customWidth="1"/>
    <col min="4360" max="4360" width="16.5703125" style="31" customWidth="1"/>
    <col min="4361" max="4362" width="13.7109375" style="31" customWidth="1"/>
    <col min="4363" max="4363" width="14.85546875" style="31" customWidth="1"/>
    <col min="4364" max="4364" width="15.28515625" style="31" customWidth="1"/>
    <col min="4365" max="4365" width="14.85546875" style="31" customWidth="1"/>
    <col min="4366" max="4608" width="9.140625" style="31"/>
    <col min="4609" max="4609" width="28.5703125" style="31" customWidth="1"/>
    <col min="4610" max="4610" width="14.85546875" style="31" customWidth="1"/>
    <col min="4611" max="4615" width="14.7109375" style="31" customWidth="1"/>
    <col min="4616" max="4616" width="16.5703125" style="31" customWidth="1"/>
    <col min="4617" max="4618" width="13.7109375" style="31" customWidth="1"/>
    <col min="4619" max="4619" width="14.85546875" style="31" customWidth="1"/>
    <col min="4620" max="4620" width="15.28515625" style="31" customWidth="1"/>
    <col min="4621" max="4621" width="14.85546875" style="31" customWidth="1"/>
    <col min="4622" max="4864" width="9.140625" style="31"/>
    <col min="4865" max="4865" width="28.5703125" style="31" customWidth="1"/>
    <col min="4866" max="4866" width="14.85546875" style="31" customWidth="1"/>
    <col min="4867" max="4871" width="14.7109375" style="31" customWidth="1"/>
    <col min="4872" max="4872" width="16.5703125" style="31" customWidth="1"/>
    <col min="4873" max="4874" width="13.7109375" style="31" customWidth="1"/>
    <col min="4875" max="4875" width="14.85546875" style="31" customWidth="1"/>
    <col min="4876" max="4876" width="15.28515625" style="31" customWidth="1"/>
    <col min="4877" max="4877" width="14.85546875" style="31" customWidth="1"/>
    <col min="4878" max="5120" width="9.140625" style="31"/>
    <col min="5121" max="5121" width="28.5703125" style="31" customWidth="1"/>
    <col min="5122" max="5122" width="14.85546875" style="31" customWidth="1"/>
    <col min="5123" max="5127" width="14.7109375" style="31" customWidth="1"/>
    <col min="5128" max="5128" width="16.5703125" style="31" customWidth="1"/>
    <col min="5129" max="5130" width="13.7109375" style="31" customWidth="1"/>
    <col min="5131" max="5131" width="14.85546875" style="31" customWidth="1"/>
    <col min="5132" max="5132" width="15.28515625" style="31" customWidth="1"/>
    <col min="5133" max="5133" width="14.85546875" style="31" customWidth="1"/>
    <col min="5134" max="5376" width="9.140625" style="31"/>
    <col min="5377" max="5377" width="28.5703125" style="31" customWidth="1"/>
    <col min="5378" max="5378" width="14.85546875" style="31" customWidth="1"/>
    <col min="5379" max="5383" width="14.7109375" style="31" customWidth="1"/>
    <col min="5384" max="5384" width="16.5703125" style="31" customWidth="1"/>
    <col min="5385" max="5386" width="13.7109375" style="31" customWidth="1"/>
    <col min="5387" max="5387" width="14.85546875" style="31" customWidth="1"/>
    <col min="5388" max="5388" width="15.28515625" style="31" customWidth="1"/>
    <col min="5389" max="5389" width="14.85546875" style="31" customWidth="1"/>
    <col min="5390" max="5632" width="9.140625" style="31"/>
    <col min="5633" max="5633" width="28.5703125" style="31" customWidth="1"/>
    <col min="5634" max="5634" width="14.85546875" style="31" customWidth="1"/>
    <col min="5635" max="5639" width="14.7109375" style="31" customWidth="1"/>
    <col min="5640" max="5640" width="16.5703125" style="31" customWidth="1"/>
    <col min="5641" max="5642" width="13.7109375" style="31" customWidth="1"/>
    <col min="5643" max="5643" width="14.85546875" style="31" customWidth="1"/>
    <col min="5644" max="5644" width="15.28515625" style="31" customWidth="1"/>
    <col min="5645" max="5645" width="14.85546875" style="31" customWidth="1"/>
    <col min="5646" max="5888" width="9.140625" style="31"/>
    <col min="5889" max="5889" width="28.5703125" style="31" customWidth="1"/>
    <col min="5890" max="5890" width="14.85546875" style="31" customWidth="1"/>
    <col min="5891" max="5895" width="14.7109375" style="31" customWidth="1"/>
    <col min="5896" max="5896" width="16.5703125" style="31" customWidth="1"/>
    <col min="5897" max="5898" width="13.7109375" style="31" customWidth="1"/>
    <col min="5899" max="5899" width="14.85546875" style="31" customWidth="1"/>
    <col min="5900" max="5900" width="15.28515625" style="31" customWidth="1"/>
    <col min="5901" max="5901" width="14.85546875" style="31" customWidth="1"/>
    <col min="5902" max="6144" width="9.140625" style="31"/>
    <col min="6145" max="6145" width="28.5703125" style="31" customWidth="1"/>
    <col min="6146" max="6146" width="14.85546875" style="31" customWidth="1"/>
    <col min="6147" max="6151" width="14.7109375" style="31" customWidth="1"/>
    <col min="6152" max="6152" width="16.5703125" style="31" customWidth="1"/>
    <col min="6153" max="6154" width="13.7109375" style="31" customWidth="1"/>
    <col min="6155" max="6155" width="14.85546875" style="31" customWidth="1"/>
    <col min="6156" max="6156" width="15.28515625" style="31" customWidth="1"/>
    <col min="6157" max="6157" width="14.85546875" style="31" customWidth="1"/>
    <col min="6158" max="6400" width="9.140625" style="31"/>
    <col min="6401" max="6401" width="28.5703125" style="31" customWidth="1"/>
    <col min="6402" max="6402" width="14.85546875" style="31" customWidth="1"/>
    <col min="6403" max="6407" width="14.7109375" style="31" customWidth="1"/>
    <col min="6408" max="6408" width="16.5703125" style="31" customWidth="1"/>
    <col min="6409" max="6410" width="13.7109375" style="31" customWidth="1"/>
    <col min="6411" max="6411" width="14.85546875" style="31" customWidth="1"/>
    <col min="6412" max="6412" width="15.28515625" style="31" customWidth="1"/>
    <col min="6413" max="6413" width="14.85546875" style="31" customWidth="1"/>
    <col min="6414" max="6656" width="9.140625" style="31"/>
    <col min="6657" max="6657" width="28.5703125" style="31" customWidth="1"/>
    <col min="6658" max="6658" width="14.85546875" style="31" customWidth="1"/>
    <col min="6659" max="6663" width="14.7109375" style="31" customWidth="1"/>
    <col min="6664" max="6664" width="16.5703125" style="31" customWidth="1"/>
    <col min="6665" max="6666" width="13.7109375" style="31" customWidth="1"/>
    <col min="6667" max="6667" width="14.85546875" style="31" customWidth="1"/>
    <col min="6668" max="6668" width="15.28515625" style="31" customWidth="1"/>
    <col min="6669" max="6669" width="14.85546875" style="31" customWidth="1"/>
    <col min="6670" max="6912" width="9.140625" style="31"/>
    <col min="6913" max="6913" width="28.5703125" style="31" customWidth="1"/>
    <col min="6914" max="6914" width="14.85546875" style="31" customWidth="1"/>
    <col min="6915" max="6919" width="14.7109375" style="31" customWidth="1"/>
    <col min="6920" max="6920" width="16.5703125" style="31" customWidth="1"/>
    <col min="6921" max="6922" width="13.7109375" style="31" customWidth="1"/>
    <col min="6923" max="6923" width="14.85546875" style="31" customWidth="1"/>
    <col min="6924" max="6924" width="15.28515625" style="31" customWidth="1"/>
    <col min="6925" max="6925" width="14.85546875" style="31" customWidth="1"/>
    <col min="6926" max="7168" width="9.140625" style="31"/>
    <col min="7169" max="7169" width="28.5703125" style="31" customWidth="1"/>
    <col min="7170" max="7170" width="14.85546875" style="31" customWidth="1"/>
    <col min="7171" max="7175" width="14.7109375" style="31" customWidth="1"/>
    <col min="7176" max="7176" width="16.5703125" style="31" customWidth="1"/>
    <col min="7177" max="7178" width="13.7109375" style="31" customWidth="1"/>
    <col min="7179" max="7179" width="14.85546875" style="31" customWidth="1"/>
    <col min="7180" max="7180" width="15.28515625" style="31" customWidth="1"/>
    <col min="7181" max="7181" width="14.85546875" style="31" customWidth="1"/>
    <col min="7182" max="7424" width="9.140625" style="31"/>
    <col min="7425" max="7425" width="28.5703125" style="31" customWidth="1"/>
    <col min="7426" max="7426" width="14.85546875" style="31" customWidth="1"/>
    <col min="7427" max="7431" width="14.7109375" style="31" customWidth="1"/>
    <col min="7432" max="7432" width="16.5703125" style="31" customWidth="1"/>
    <col min="7433" max="7434" width="13.7109375" style="31" customWidth="1"/>
    <col min="7435" max="7435" width="14.85546875" style="31" customWidth="1"/>
    <col min="7436" max="7436" width="15.28515625" style="31" customWidth="1"/>
    <col min="7437" max="7437" width="14.85546875" style="31" customWidth="1"/>
    <col min="7438" max="7680" width="9.140625" style="31"/>
    <col min="7681" max="7681" width="28.5703125" style="31" customWidth="1"/>
    <col min="7682" max="7682" width="14.85546875" style="31" customWidth="1"/>
    <col min="7683" max="7687" width="14.7109375" style="31" customWidth="1"/>
    <col min="7688" max="7688" width="16.5703125" style="31" customWidth="1"/>
    <col min="7689" max="7690" width="13.7109375" style="31" customWidth="1"/>
    <col min="7691" max="7691" width="14.85546875" style="31" customWidth="1"/>
    <col min="7692" max="7692" width="15.28515625" style="31" customWidth="1"/>
    <col min="7693" max="7693" width="14.85546875" style="31" customWidth="1"/>
    <col min="7694" max="7936" width="9.140625" style="31"/>
    <col min="7937" max="7937" width="28.5703125" style="31" customWidth="1"/>
    <col min="7938" max="7938" width="14.85546875" style="31" customWidth="1"/>
    <col min="7939" max="7943" width="14.7109375" style="31" customWidth="1"/>
    <col min="7944" max="7944" width="16.5703125" style="31" customWidth="1"/>
    <col min="7945" max="7946" width="13.7109375" style="31" customWidth="1"/>
    <col min="7947" max="7947" width="14.85546875" style="31" customWidth="1"/>
    <col min="7948" max="7948" width="15.28515625" style="31" customWidth="1"/>
    <col min="7949" max="7949" width="14.85546875" style="31" customWidth="1"/>
    <col min="7950" max="8192" width="9.140625" style="31"/>
    <col min="8193" max="8193" width="28.5703125" style="31" customWidth="1"/>
    <col min="8194" max="8194" width="14.85546875" style="31" customWidth="1"/>
    <col min="8195" max="8199" width="14.7109375" style="31" customWidth="1"/>
    <col min="8200" max="8200" width="16.5703125" style="31" customWidth="1"/>
    <col min="8201" max="8202" width="13.7109375" style="31" customWidth="1"/>
    <col min="8203" max="8203" width="14.85546875" style="31" customWidth="1"/>
    <col min="8204" max="8204" width="15.28515625" style="31" customWidth="1"/>
    <col min="8205" max="8205" width="14.85546875" style="31" customWidth="1"/>
    <col min="8206" max="8448" width="9.140625" style="31"/>
    <col min="8449" max="8449" width="28.5703125" style="31" customWidth="1"/>
    <col min="8450" max="8450" width="14.85546875" style="31" customWidth="1"/>
    <col min="8451" max="8455" width="14.7109375" style="31" customWidth="1"/>
    <col min="8456" max="8456" width="16.5703125" style="31" customWidth="1"/>
    <col min="8457" max="8458" width="13.7109375" style="31" customWidth="1"/>
    <col min="8459" max="8459" width="14.85546875" style="31" customWidth="1"/>
    <col min="8460" max="8460" width="15.28515625" style="31" customWidth="1"/>
    <col min="8461" max="8461" width="14.85546875" style="31" customWidth="1"/>
    <col min="8462" max="8704" width="9.140625" style="31"/>
    <col min="8705" max="8705" width="28.5703125" style="31" customWidth="1"/>
    <col min="8706" max="8706" width="14.85546875" style="31" customWidth="1"/>
    <col min="8707" max="8711" width="14.7109375" style="31" customWidth="1"/>
    <col min="8712" max="8712" width="16.5703125" style="31" customWidth="1"/>
    <col min="8713" max="8714" width="13.7109375" style="31" customWidth="1"/>
    <col min="8715" max="8715" width="14.85546875" style="31" customWidth="1"/>
    <col min="8716" max="8716" width="15.28515625" style="31" customWidth="1"/>
    <col min="8717" max="8717" width="14.85546875" style="31" customWidth="1"/>
    <col min="8718" max="8960" width="9.140625" style="31"/>
    <col min="8961" max="8961" width="28.5703125" style="31" customWidth="1"/>
    <col min="8962" max="8962" width="14.85546875" style="31" customWidth="1"/>
    <col min="8963" max="8967" width="14.7109375" style="31" customWidth="1"/>
    <col min="8968" max="8968" width="16.5703125" style="31" customWidth="1"/>
    <col min="8969" max="8970" width="13.7109375" style="31" customWidth="1"/>
    <col min="8971" max="8971" width="14.85546875" style="31" customWidth="1"/>
    <col min="8972" max="8972" width="15.28515625" style="31" customWidth="1"/>
    <col min="8973" max="8973" width="14.85546875" style="31" customWidth="1"/>
    <col min="8974" max="9216" width="9.140625" style="31"/>
    <col min="9217" max="9217" width="28.5703125" style="31" customWidth="1"/>
    <col min="9218" max="9218" width="14.85546875" style="31" customWidth="1"/>
    <col min="9219" max="9223" width="14.7109375" style="31" customWidth="1"/>
    <col min="9224" max="9224" width="16.5703125" style="31" customWidth="1"/>
    <col min="9225" max="9226" width="13.7109375" style="31" customWidth="1"/>
    <col min="9227" max="9227" width="14.85546875" style="31" customWidth="1"/>
    <col min="9228" max="9228" width="15.28515625" style="31" customWidth="1"/>
    <col min="9229" max="9229" width="14.85546875" style="31" customWidth="1"/>
    <col min="9230" max="9472" width="9.140625" style="31"/>
    <col min="9473" max="9473" width="28.5703125" style="31" customWidth="1"/>
    <col min="9474" max="9474" width="14.85546875" style="31" customWidth="1"/>
    <col min="9475" max="9479" width="14.7109375" style="31" customWidth="1"/>
    <col min="9480" max="9480" width="16.5703125" style="31" customWidth="1"/>
    <col min="9481" max="9482" width="13.7109375" style="31" customWidth="1"/>
    <col min="9483" max="9483" width="14.85546875" style="31" customWidth="1"/>
    <col min="9484" max="9484" width="15.28515625" style="31" customWidth="1"/>
    <col min="9485" max="9485" width="14.85546875" style="31" customWidth="1"/>
    <col min="9486" max="9728" width="9.140625" style="31"/>
    <col min="9729" max="9729" width="28.5703125" style="31" customWidth="1"/>
    <col min="9730" max="9730" width="14.85546875" style="31" customWidth="1"/>
    <col min="9731" max="9735" width="14.7109375" style="31" customWidth="1"/>
    <col min="9736" max="9736" width="16.5703125" style="31" customWidth="1"/>
    <col min="9737" max="9738" width="13.7109375" style="31" customWidth="1"/>
    <col min="9739" max="9739" width="14.85546875" style="31" customWidth="1"/>
    <col min="9740" max="9740" width="15.28515625" style="31" customWidth="1"/>
    <col min="9741" max="9741" width="14.85546875" style="31" customWidth="1"/>
    <col min="9742" max="9984" width="9.140625" style="31"/>
    <col min="9985" max="9985" width="28.5703125" style="31" customWidth="1"/>
    <col min="9986" max="9986" width="14.85546875" style="31" customWidth="1"/>
    <col min="9987" max="9991" width="14.7109375" style="31" customWidth="1"/>
    <col min="9992" max="9992" width="16.5703125" style="31" customWidth="1"/>
    <col min="9993" max="9994" width="13.7109375" style="31" customWidth="1"/>
    <col min="9995" max="9995" width="14.85546875" style="31" customWidth="1"/>
    <col min="9996" max="9996" width="15.28515625" style="31" customWidth="1"/>
    <col min="9997" max="9997" width="14.85546875" style="31" customWidth="1"/>
    <col min="9998" max="10240" width="9.140625" style="31"/>
    <col min="10241" max="10241" width="28.5703125" style="31" customWidth="1"/>
    <col min="10242" max="10242" width="14.85546875" style="31" customWidth="1"/>
    <col min="10243" max="10247" width="14.7109375" style="31" customWidth="1"/>
    <col min="10248" max="10248" width="16.5703125" style="31" customWidth="1"/>
    <col min="10249" max="10250" width="13.7109375" style="31" customWidth="1"/>
    <col min="10251" max="10251" width="14.85546875" style="31" customWidth="1"/>
    <col min="10252" max="10252" width="15.28515625" style="31" customWidth="1"/>
    <col min="10253" max="10253" width="14.85546875" style="31" customWidth="1"/>
    <col min="10254" max="10496" width="9.140625" style="31"/>
    <col min="10497" max="10497" width="28.5703125" style="31" customWidth="1"/>
    <col min="10498" max="10498" width="14.85546875" style="31" customWidth="1"/>
    <col min="10499" max="10503" width="14.7109375" style="31" customWidth="1"/>
    <col min="10504" max="10504" width="16.5703125" style="31" customWidth="1"/>
    <col min="10505" max="10506" width="13.7109375" style="31" customWidth="1"/>
    <col min="10507" max="10507" width="14.85546875" style="31" customWidth="1"/>
    <col min="10508" max="10508" width="15.28515625" style="31" customWidth="1"/>
    <col min="10509" max="10509" width="14.85546875" style="31" customWidth="1"/>
    <col min="10510" max="10752" width="9.140625" style="31"/>
    <col min="10753" max="10753" width="28.5703125" style="31" customWidth="1"/>
    <col min="10754" max="10754" width="14.85546875" style="31" customWidth="1"/>
    <col min="10755" max="10759" width="14.7109375" style="31" customWidth="1"/>
    <col min="10760" max="10760" width="16.5703125" style="31" customWidth="1"/>
    <col min="10761" max="10762" width="13.7109375" style="31" customWidth="1"/>
    <col min="10763" max="10763" width="14.85546875" style="31" customWidth="1"/>
    <col min="10764" max="10764" width="15.28515625" style="31" customWidth="1"/>
    <col min="10765" max="10765" width="14.85546875" style="31" customWidth="1"/>
    <col min="10766" max="11008" width="9.140625" style="31"/>
    <col min="11009" max="11009" width="28.5703125" style="31" customWidth="1"/>
    <col min="11010" max="11010" width="14.85546875" style="31" customWidth="1"/>
    <col min="11011" max="11015" width="14.7109375" style="31" customWidth="1"/>
    <col min="11016" max="11016" width="16.5703125" style="31" customWidth="1"/>
    <col min="11017" max="11018" width="13.7109375" style="31" customWidth="1"/>
    <col min="11019" max="11019" width="14.85546875" style="31" customWidth="1"/>
    <col min="11020" max="11020" width="15.28515625" style="31" customWidth="1"/>
    <col min="11021" max="11021" width="14.85546875" style="31" customWidth="1"/>
    <col min="11022" max="11264" width="9.140625" style="31"/>
    <col min="11265" max="11265" width="28.5703125" style="31" customWidth="1"/>
    <col min="11266" max="11266" width="14.85546875" style="31" customWidth="1"/>
    <col min="11267" max="11271" width="14.7109375" style="31" customWidth="1"/>
    <col min="11272" max="11272" width="16.5703125" style="31" customWidth="1"/>
    <col min="11273" max="11274" width="13.7109375" style="31" customWidth="1"/>
    <col min="11275" max="11275" width="14.85546875" style="31" customWidth="1"/>
    <col min="11276" max="11276" width="15.28515625" style="31" customWidth="1"/>
    <col min="11277" max="11277" width="14.85546875" style="31" customWidth="1"/>
    <col min="11278" max="11520" width="9.140625" style="31"/>
    <col min="11521" max="11521" width="28.5703125" style="31" customWidth="1"/>
    <col min="11522" max="11522" width="14.85546875" style="31" customWidth="1"/>
    <col min="11523" max="11527" width="14.7109375" style="31" customWidth="1"/>
    <col min="11528" max="11528" width="16.5703125" style="31" customWidth="1"/>
    <col min="11529" max="11530" width="13.7109375" style="31" customWidth="1"/>
    <col min="11531" max="11531" width="14.85546875" style="31" customWidth="1"/>
    <col min="11532" max="11532" width="15.28515625" style="31" customWidth="1"/>
    <col min="11533" max="11533" width="14.85546875" style="31" customWidth="1"/>
    <col min="11534" max="11776" width="9.140625" style="31"/>
    <col min="11777" max="11777" width="28.5703125" style="31" customWidth="1"/>
    <col min="11778" max="11778" width="14.85546875" style="31" customWidth="1"/>
    <col min="11779" max="11783" width="14.7109375" style="31" customWidth="1"/>
    <col min="11784" max="11784" width="16.5703125" style="31" customWidth="1"/>
    <col min="11785" max="11786" width="13.7109375" style="31" customWidth="1"/>
    <col min="11787" max="11787" width="14.85546875" style="31" customWidth="1"/>
    <col min="11788" max="11788" width="15.28515625" style="31" customWidth="1"/>
    <col min="11789" max="11789" width="14.85546875" style="31" customWidth="1"/>
    <col min="11790" max="12032" width="9.140625" style="31"/>
    <col min="12033" max="12033" width="28.5703125" style="31" customWidth="1"/>
    <col min="12034" max="12034" width="14.85546875" style="31" customWidth="1"/>
    <col min="12035" max="12039" width="14.7109375" style="31" customWidth="1"/>
    <col min="12040" max="12040" width="16.5703125" style="31" customWidth="1"/>
    <col min="12041" max="12042" width="13.7109375" style="31" customWidth="1"/>
    <col min="12043" max="12043" width="14.85546875" style="31" customWidth="1"/>
    <col min="12044" max="12044" width="15.28515625" style="31" customWidth="1"/>
    <col min="12045" max="12045" width="14.85546875" style="31" customWidth="1"/>
    <col min="12046" max="12288" width="9.140625" style="31"/>
    <col min="12289" max="12289" width="28.5703125" style="31" customWidth="1"/>
    <col min="12290" max="12290" width="14.85546875" style="31" customWidth="1"/>
    <col min="12291" max="12295" width="14.7109375" style="31" customWidth="1"/>
    <col min="12296" max="12296" width="16.5703125" style="31" customWidth="1"/>
    <col min="12297" max="12298" width="13.7109375" style="31" customWidth="1"/>
    <col min="12299" max="12299" width="14.85546875" style="31" customWidth="1"/>
    <col min="12300" max="12300" width="15.28515625" style="31" customWidth="1"/>
    <col min="12301" max="12301" width="14.85546875" style="31" customWidth="1"/>
    <col min="12302" max="12544" width="9.140625" style="31"/>
    <col min="12545" max="12545" width="28.5703125" style="31" customWidth="1"/>
    <col min="12546" max="12546" width="14.85546875" style="31" customWidth="1"/>
    <col min="12547" max="12551" width="14.7109375" style="31" customWidth="1"/>
    <col min="12552" max="12552" width="16.5703125" style="31" customWidth="1"/>
    <col min="12553" max="12554" width="13.7109375" style="31" customWidth="1"/>
    <col min="12555" max="12555" width="14.85546875" style="31" customWidth="1"/>
    <col min="12556" max="12556" width="15.28515625" style="31" customWidth="1"/>
    <col min="12557" max="12557" width="14.85546875" style="31" customWidth="1"/>
    <col min="12558" max="12800" width="9.140625" style="31"/>
    <col min="12801" max="12801" width="28.5703125" style="31" customWidth="1"/>
    <col min="12802" max="12802" width="14.85546875" style="31" customWidth="1"/>
    <col min="12803" max="12807" width="14.7109375" style="31" customWidth="1"/>
    <col min="12808" max="12808" width="16.5703125" style="31" customWidth="1"/>
    <col min="12809" max="12810" width="13.7109375" style="31" customWidth="1"/>
    <col min="12811" max="12811" width="14.85546875" style="31" customWidth="1"/>
    <col min="12812" max="12812" width="15.28515625" style="31" customWidth="1"/>
    <col min="12813" max="12813" width="14.85546875" style="31" customWidth="1"/>
    <col min="12814" max="13056" width="9.140625" style="31"/>
    <col min="13057" max="13057" width="28.5703125" style="31" customWidth="1"/>
    <col min="13058" max="13058" width="14.85546875" style="31" customWidth="1"/>
    <col min="13059" max="13063" width="14.7109375" style="31" customWidth="1"/>
    <col min="13064" max="13064" width="16.5703125" style="31" customWidth="1"/>
    <col min="13065" max="13066" width="13.7109375" style="31" customWidth="1"/>
    <col min="13067" max="13067" width="14.85546875" style="31" customWidth="1"/>
    <col min="13068" max="13068" width="15.28515625" style="31" customWidth="1"/>
    <col min="13069" max="13069" width="14.85546875" style="31" customWidth="1"/>
    <col min="13070" max="13312" width="9.140625" style="31"/>
    <col min="13313" max="13313" width="28.5703125" style="31" customWidth="1"/>
    <col min="13314" max="13314" width="14.85546875" style="31" customWidth="1"/>
    <col min="13315" max="13319" width="14.7109375" style="31" customWidth="1"/>
    <col min="13320" max="13320" width="16.5703125" style="31" customWidth="1"/>
    <col min="13321" max="13322" width="13.7109375" style="31" customWidth="1"/>
    <col min="13323" max="13323" width="14.85546875" style="31" customWidth="1"/>
    <col min="13324" max="13324" width="15.28515625" style="31" customWidth="1"/>
    <col min="13325" max="13325" width="14.85546875" style="31" customWidth="1"/>
    <col min="13326" max="13568" width="9.140625" style="31"/>
    <col min="13569" max="13569" width="28.5703125" style="31" customWidth="1"/>
    <col min="13570" max="13570" width="14.85546875" style="31" customWidth="1"/>
    <col min="13571" max="13575" width="14.7109375" style="31" customWidth="1"/>
    <col min="13576" max="13576" width="16.5703125" style="31" customWidth="1"/>
    <col min="13577" max="13578" width="13.7109375" style="31" customWidth="1"/>
    <col min="13579" max="13579" width="14.85546875" style="31" customWidth="1"/>
    <col min="13580" max="13580" width="15.28515625" style="31" customWidth="1"/>
    <col min="13581" max="13581" width="14.85546875" style="31" customWidth="1"/>
    <col min="13582" max="13824" width="9.140625" style="31"/>
    <col min="13825" max="13825" width="28.5703125" style="31" customWidth="1"/>
    <col min="13826" max="13826" width="14.85546875" style="31" customWidth="1"/>
    <col min="13827" max="13831" width="14.7109375" style="31" customWidth="1"/>
    <col min="13832" max="13832" width="16.5703125" style="31" customWidth="1"/>
    <col min="13833" max="13834" width="13.7109375" style="31" customWidth="1"/>
    <col min="13835" max="13835" width="14.85546875" style="31" customWidth="1"/>
    <col min="13836" max="13836" width="15.28515625" style="31" customWidth="1"/>
    <col min="13837" max="13837" width="14.85546875" style="31" customWidth="1"/>
    <col min="13838" max="14080" width="9.140625" style="31"/>
    <col min="14081" max="14081" width="28.5703125" style="31" customWidth="1"/>
    <col min="14082" max="14082" width="14.85546875" style="31" customWidth="1"/>
    <col min="14083" max="14087" width="14.7109375" style="31" customWidth="1"/>
    <col min="14088" max="14088" width="16.5703125" style="31" customWidth="1"/>
    <col min="14089" max="14090" width="13.7109375" style="31" customWidth="1"/>
    <col min="14091" max="14091" width="14.85546875" style="31" customWidth="1"/>
    <col min="14092" max="14092" width="15.28515625" style="31" customWidth="1"/>
    <col min="14093" max="14093" width="14.85546875" style="31" customWidth="1"/>
    <col min="14094" max="14336" width="9.140625" style="31"/>
    <col min="14337" max="14337" width="28.5703125" style="31" customWidth="1"/>
    <col min="14338" max="14338" width="14.85546875" style="31" customWidth="1"/>
    <col min="14339" max="14343" width="14.7109375" style="31" customWidth="1"/>
    <col min="14344" max="14344" width="16.5703125" style="31" customWidth="1"/>
    <col min="14345" max="14346" width="13.7109375" style="31" customWidth="1"/>
    <col min="14347" max="14347" width="14.85546875" style="31" customWidth="1"/>
    <col min="14348" max="14348" width="15.28515625" style="31" customWidth="1"/>
    <col min="14349" max="14349" width="14.85546875" style="31" customWidth="1"/>
    <col min="14350" max="14592" width="9.140625" style="31"/>
    <col min="14593" max="14593" width="28.5703125" style="31" customWidth="1"/>
    <col min="14594" max="14594" width="14.85546875" style="31" customWidth="1"/>
    <col min="14595" max="14599" width="14.7109375" style="31" customWidth="1"/>
    <col min="14600" max="14600" width="16.5703125" style="31" customWidth="1"/>
    <col min="14601" max="14602" width="13.7109375" style="31" customWidth="1"/>
    <col min="14603" max="14603" width="14.85546875" style="31" customWidth="1"/>
    <col min="14604" max="14604" width="15.28515625" style="31" customWidth="1"/>
    <col min="14605" max="14605" width="14.85546875" style="31" customWidth="1"/>
    <col min="14606" max="14848" width="9.140625" style="31"/>
    <col min="14849" max="14849" width="28.5703125" style="31" customWidth="1"/>
    <col min="14850" max="14850" width="14.85546875" style="31" customWidth="1"/>
    <col min="14851" max="14855" width="14.7109375" style="31" customWidth="1"/>
    <col min="14856" max="14856" width="16.5703125" style="31" customWidth="1"/>
    <col min="14857" max="14858" width="13.7109375" style="31" customWidth="1"/>
    <col min="14859" max="14859" width="14.85546875" style="31" customWidth="1"/>
    <col min="14860" max="14860" width="15.28515625" style="31" customWidth="1"/>
    <col min="14861" max="14861" width="14.85546875" style="31" customWidth="1"/>
    <col min="14862" max="15104" width="9.140625" style="31"/>
    <col min="15105" max="15105" width="28.5703125" style="31" customWidth="1"/>
    <col min="15106" max="15106" width="14.85546875" style="31" customWidth="1"/>
    <col min="15107" max="15111" width="14.7109375" style="31" customWidth="1"/>
    <col min="15112" max="15112" width="16.5703125" style="31" customWidth="1"/>
    <col min="15113" max="15114" width="13.7109375" style="31" customWidth="1"/>
    <col min="15115" max="15115" width="14.85546875" style="31" customWidth="1"/>
    <col min="15116" max="15116" width="15.28515625" style="31" customWidth="1"/>
    <col min="15117" max="15117" width="14.85546875" style="31" customWidth="1"/>
    <col min="15118" max="15360" width="9.140625" style="31"/>
    <col min="15361" max="15361" width="28.5703125" style="31" customWidth="1"/>
    <col min="15362" max="15362" width="14.85546875" style="31" customWidth="1"/>
    <col min="15363" max="15367" width="14.7109375" style="31" customWidth="1"/>
    <col min="15368" max="15368" width="16.5703125" style="31" customWidth="1"/>
    <col min="15369" max="15370" width="13.7109375" style="31" customWidth="1"/>
    <col min="15371" max="15371" width="14.85546875" style="31" customWidth="1"/>
    <col min="15372" max="15372" width="15.28515625" style="31" customWidth="1"/>
    <col min="15373" max="15373" width="14.85546875" style="31" customWidth="1"/>
    <col min="15374" max="15616" width="9.140625" style="31"/>
    <col min="15617" max="15617" width="28.5703125" style="31" customWidth="1"/>
    <col min="15618" max="15618" width="14.85546875" style="31" customWidth="1"/>
    <col min="15619" max="15623" width="14.7109375" style="31" customWidth="1"/>
    <col min="15624" max="15624" width="16.5703125" style="31" customWidth="1"/>
    <col min="15625" max="15626" width="13.7109375" style="31" customWidth="1"/>
    <col min="15627" max="15627" width="14.85546875" style="31" customWidth="1"/>
    <col min="15628" max="15628" width="15.28515625" style="31" customWidth="1"/>
    <col min="15629" max="15629" width="14.85546875" style="31" customWidth="1"/>
    <col min="15630" max="15872" width="9.140625" style="31"/>
    <col min="15873" max="15873" width="28.5703125" style="31" customWidth="1"/>
    <col min="15874" max="15874" width="14.85546875" style="31" customWidth="1"/>
    <col min="15875" max="15879" width="14.7109375" style="31" customWidth="1"/>
    <col min="15880" max="15880" width="16.5703125" style="31" customWidth="1"/>
    <col min="15881" max="15882" width="13.7109375" style="31" customWidth="1"/>
    <col min="15883" max="15883" width="14.85546875" style="31" customWidth="1"/>
    <col min="15884" max="15884" width="15.28515625" style="31" customWidth="1"/>
    <col min="15885" max="15885" width="14.85546875" style="31" customWidth="1"/>
    <col min="15886" max="16128" width="9.140625" style="31"/>
    <col min="16129" max="16129" width="28.5703125" style="31" customWidth="1"/>
    <col min="16130" max="16130" width="14.85546875" style="31" customWidth="1"/>
    <col min="16131" max="16135" width="14.7109375" style="31" customWidth="1"/>
    <col min="16136" max="16136" width="16.5703125" style="31" customWidth="1"/>
    <col min="16137" max="16138" width="13.7109375" style="31" customWidth="1"/>
    <col min="16139" max="16139" width="14.85546875" style="31" customWidth="1"/>
    <col min="16140" max="16140" width="15.28515625" style="31" customWidth="1"/>
    <col min="16141" max="16141" width="14.85546875" style="31" customWidth="1"/>
    <col min="16142" max="16384" width="9.140625" style="31"/>
  </cols>
  <sheetData>
    <row r="1" spans="1:13" s="2" customFormat="1" ht="37.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3" customFormat="1" ht="20.100000000000001" customHeight="1" x14ac:dyDescent="0.2">
      <c r="A2" s="3"/>
      <c r="B2" s="4" t="s">
        <v>1</v>
      </c>
      <c r="C2" s="5" t="s">
        <v>2</v>
      </c>
      <c r="D2" s="5" t="s">
        <v>3</v>
      </c>
      <c r="E2" s="6" t="s">
        <v>4</v>
      </c>
      <c r="F2" s="6"/>
      <c r="G2" s="6"/>
      <c r="H2" s="7" t="s">
        <v>5</v>
      </c>
      <c r="I2" s="8" t="s">
        <v>4</v>
      </c>
      <c r="J2" s="9"/>
      <c r="K2" s="10" t="s">
        <v>6</v>
      </c>
      <c r="L2" s="11" t="s">
        <v>7</v>
      </c>
      <c r="M2" s="12" t="s">
        <v>8</v>
      </c>
    </row>
    <row r="3" spans="1:13" s="13" customFormat="1" ht="76.7" customHeight="1" x14ac:dyDescent="0.2">
      <c r="A3" s="14"/>
      <c r="B3" s="15"/>
      <c r="C3" s="16"/>
      <c r="D3" s="16"/>
      <c r="E3" s="17" t="s">
        <v>9</v>
      </c>
      <c r="F3" s="17" t="s">
        <v>10</v>
      </c>
      <c r="G3" s="17" t="s">
        <v>11</v>
      </c>
      <c r="H3" s="18"/>
      <c r="I3" s="19" t="s">
        <v>12</v>
      </c>
      <c r="J3" s="20" t="s">
        <v>13</v>
      </c>
      <c r="K3" s="21"/>
      <c r="L3" s="22"/>
      <c r="M3" s="23"/>
    </row>
    <row r="4" spans="1:13" hidden="1" x14ac:dyDescent="0.2">
      <c r="A4" s="24"/>
      <c r="B4" s="25">
        <v>2</v>
      </c>
      <c r="C4" s="25">
        <v>5</v>
      </c>
      <c r="D4" s="25"/>
      <c r="E4" s="25"/>
      <c r="F4" s="25"/>
      <c r="G4" s="25"/>
      <c r="H4" s="25">
        <v>8</v>
      </c>
      <c r="I4" s="26">
        <v>10</v>
      </c>
      <c r="J4" s="27">
        <v>11</v>
      </c>
      <c r="K4" s="28">
        <v>14</v>
      </c>
      <c r="L4" s="29"/>
      <c r="M4" s="30"/>
    </row>
    <row r="5" spans="1:13" ht="15.75" customHeight="1" x14ac:dyDescent="0.2">
      <c r="A5" s="32" t="s">
        <v>14</v>
      </c>
      <c r="B5" s="33">
        <f>[1]Исполнение!IF6</f>
        <v>4386971544.3028002</v>
      </c>
      <c r="C5" s="33">
        <f>[1]Исполнение!F6</f>
        <v>3576638314.94203</v>
      </c>
      <c r="D5" s="33">
        <f>[1]Исполнение!RG6</f>
        <v>3359707556.8499098</v>
      </c>
      <c r="E5" s="34">
        <f>[1]Исполнение!AF6</f>
        <v>1256057902.4091599</v>
      </c>
      <c r="F5" s="34">
        <f>[1]Исполнение!DS6</f>
        <v>307612343.8646</v>
      </c>
      <c r="G5" s="34">
        <f>[1]Исполнение!AS6</f>
        <v>1192190875.9577899</v>
      </c>
      <c r="H5" s="33">
        <f>[1]Исполнение!FS6</f>
        <v>764051699.3686502</v>
      </c>
      <c r="I5" s="34">
        <f>[1]Исполнение!GF6</f>
        <v>435982218.10000002</v>
      </c>
      <c r="J5" s="35">
        <f>[1]Исполнение!HF6</f>
        <v>115008797.77026001</v>
      </c>
      <c r="K5" s="36">
        <f>[1]Исполнение!IS6</f>
        <v>4125761894.2515898</v>
      </c>
      <c r="L5" s="37">
        <f>[1]Исполнение!RT6</f>
        <v>1348486155.1296201</v>
      </c>
      <c r="M5" s="38">
        <f>B5-K5</f>
        <v>261209650.0512104</v>
      </c>
    </row>
    <row r="6" spans="1:13" ht="14.1" customHeight="1" x14ac:dyDescent="0.2">
      <c r="A6" s="39" t="s">
        <v>15</v>
      </c>
      <c r="B6" s="33">
        <f>[1]Исполнение!IF7</f>
        <v>1490890204.76825</v>
      </c>
      <c r="C6" s="33">
        <f>[1]Исполнение!F7</f>
        <v>1355872749.9345701</v>
      </c>
      <c r="D6" s="33">
        <f>[1]Исполнение!RG7</f>
        <v>1261482512.74931</v>
      </c>
      <c r="E6" s="34">
        <f>[1]Исполнение!AF7</f>
        <v>477049258.32740003</v>
      </c>
      <c r="F6" s="34">
        <f>[1]Исполнение!DS7</f>
        <v>90375641.490440011</v>
      </c>
      <c r="G6" s="34">
        <f>[1]Исполнение!AS7</f>
        <v>497960448.27783</v>
      </c>
      <c r="H6" s="33">
        <f>[1]Исполнение!FS7</f>
        <v>123337958.93325999</v>
      </c>
      <c r="I6" s="34">
        <f>[1]Исполнение!GF7</f>
        <v>56589413</v>
      </c>
      <c r="J6" s="35">
        <f>[1]Исполнение!HF7</f>
        <v>17193059.077340003</v>
      </c>
      <c r="K6" s="36">
        <f>[1]Исполнение!IS7</f>
        <v>1521086963.0323801</v>
      </c>
      <c r="L6" s="37">
        <f>[1]Исполнение!RT7</f>
        <v>394998732.03919005</v>
      </c>
      <c r="M6" s="38">
        <f>B6-K6</f>
        <v>-30196758.264130116</v>
      </c>
    </row>
    <row r="7" spans="1:13" ht="14.1" customHeight="1" x14ac:dyDescent="0.2">
      <c r="A7" s="40" t="s">
        <v>16</v>
      </c>
      <c r="B7" s="33">
        <f>[1]Исполнение!IF8</f>
        <v>34324001.782760002</v>
      </c>
      <c r="C7" s="33">
        <f>[1]Исполнение!F8</f>
        <v>29321946.258609999</v>
      </c>
      <c r="D7" s="33">
        <f>[1]Исполнение!RG8</f>
        <v>27918194.419809997</v>
      </c>
      <c r="E7" s="34">
        <f>[1]Исполнение!AF8</f>
        <v>6989716.3521199999</v>
      </c>
      <c r="F7" s="34">
        <f>[1]Исполнение!DS8</f>
        <v>2599043.4333000001</v>
      </c>
      <c r="G7" s="34">
        <f>[1]Исполнение!AS8</f>
        <v>11796282.49316</v>
      </c>
      <c r="H7" s="33">
        <f>[1]Исполнение!FS8</f>
        <v>4747795.5455499999</v>
      </c>
      <c r="I7" s="34">
        <f>[1]Исполнение!GF8</f>
        <v>1034700</v>
      </c>
      <c r="J7" s="35">
        <f>[1]Исполнение!HF8</f>
        <v>1313804.42827</v>
      </c>
      <c r="K7" s="36">
        <f>[1]Исполнение!IS8</f>
        <v>34557261.863329999</v>
      </c>
      <c r="L7" s="37">
        <f>[1]Исполнение!RT8</f>
        <v>14088736.130499996</v>
      </c>
      <c r="M7" s="38">
        <f t="shared" ref="M7:M70" si="0">B7-K7</f>
        <v>-233260.08056999743</v>
      </c>
    </row>
    <row r="8" spans="1:13" ht="14.1" customHeight="1" x14ac:dyDescent="0.2">
      <c r="A8" s="40" t="s">
        <v>17</v>
      </c>
      <c r="B8" s="33">
        <f>[1]Исполнение!IF9</f>
        <v>24460632.313950002</v>
      </c>
      <c r="C8" s="33">
        <f>[1]Исполнение!F9</f>
        <v>12108959.353950001</v>
      </c>
      <c r="D8" s="33">
        <f>[1]Исполнение!RG9</f>
        <v>11598133.040920001</v>
      </c>
      <c r="E8" s="34">
        <f>[1]Исполнение!AF9</f>
        <v>2492026.2697399999</v>
      </c>
      <c r="F8" s="34">
        <f>[1]Исполнение!DS9</f>
        <v>977017.80585999996</v>
      </c>
      <c r="G8" s="34">
        <f>[1]Исполнение!AS9</f>
        <v>4675458.84289</v>
      </c>
      <c r="H8" s="33">
        <f>[1]Исполнение!FS9</f>
        <v>12319575.315090001</v>
      </c>
      <c r="I8" s="34">
        <f>[1]Исполнение!GF9</f>
        <v>6557555</v>
      </c>
      <c r="J8" s="35">
        <f>[1]Исполнение!HF9</f>
        <v>1679018.7522400001</v>
      </c>
      <c r="K8" s="36">
        <f>[1]Исполнение!IS9</f>
        <v>21976485.152880002</v>
      </c>
      <c r="L8" s="37">
        <f>[1]Исполнение!RT9</f>
        <v>7031340.6198399989</v>
      </c>
      <c r="M8" s="38">
        <f t="shared" si="0"/>
        <v>2484147.1610700004</v>
      </c>
    </row>
    <row r="9" spans="1:13" s="41" customFormat="1" ht="14.1" customHeight="1" x14ac:dyDescent="0.2">
      <c r="A9" s="40" t="s">
        <v>18</v>
      </c>
      <c r="B9" s="33">
        <f>[1]Исполнение!IF10</f>
        <v>27218561.529349998</v>
      </c>
      <c r="C9" s="33">
        <f>[1]Исполнение!F10</f>
        <v>20261194.570400003</v>
      </c>
      <c r="D9" s="33">
        <f>[1]Исполнение!RG10</f>
        <v>19496346.820209999</v>
      </c>
      <c r="E9" s="34">
        <f>[1]Исполнение!AF10</f>
        <v>5619068.8863500003</v>
      </c>
      <c r="F9" s="34">
        <f>[1]Исполнение!DS10</f>
        <v>1825157.73073</v>
      </c>
      <c r="G9" s="34">
        <f>[1]Исполнение!AS10</f>
        <v>7371611.8458599998</v>
      </c>
      <c r="H9" s="33">
        <f>[1]Исполнение!FS10</f>
        <v>6737232.8938899999</v>
      </c>
      <c r="I9" s="34">
        <f>[1]Исполнение!GF10</f>
        <v>3683165</v>
      </c>
      <c r="J9" s="35">
        <f>[1]Исполнение!HF10</f>
        <v>1344085.0057099999</v>
      </c>
      <c r="K9" s="36">
        <f>[1]Исполнение!IS10</f>
        <v>24087074.307689998</v>
      </c>
      <c r="L9" s="37">
        <f>[1]Исполнение!RT10</f>
        <v>9392911.6300599985</v>
      </c>
      <c r="M9" s="38">
        <f t="shared" si="0"/>
        <v>3131487.2216599993</v>
      </c>
    </row>
    <row r="10" spans="1:13" s="41" customFormat="1" ht="14.1" customHeight="1" x14ac:dyDescent="0.2">
      <c r="A10" s="40" t="s">
        <v>19</v>
      </c>
      <c r="B10" s="33">
        <f>[1]Исполнение!IF11</f>
        <v>47616941.043820001</v>
      </c>
      <c r="C10" s="33">
        <f>[1]Исполнение!F11</f>
        <v>37193010.331730001</v>
      </c>
      <c r="D10" s="33">
        <f>[1]Исполнение!RG11</f>
        <v>35416838.36767</v>
      </c>
      <c r="E10" s="34">
        <f>[1]Исполнение!AF11</f>
        <v>10635528.647709999</v>
      </c>
      <c r="F10" s="34">
        <f>[1]Исполнение!DS11</f>
        <v>4442931.5745200003</v>
      </c>
      <c r="G10" s="34">
        <f>[1]Исполнение!AS11</f>
        <v>11554758.56913</v>
      </c>
      <c r="H10" s="33">
        <f>[1]Исполнение!FS11</f>
        <v>10328204.979430001</v>
      </c>
      <c r="I10" s="34">
        <f>[1]Исполнение!GF11</f>
        <v>5312185</v>
      </c>
      <c r="J10" s="35">
        <f>[1]Исполнение!HF11</f>
        <v>1795730.3829999999</v>
      </c>
      <c r="K10" s="36">
        <f>[1]Исполнение!IS11</f>
        <v>38664515.414250001</v>
      </c>
      <c r="L10" s="37">
        <f>[1]Исполнение!RT11</f>
        <v>14899426.180070002</v>
      </c>
      <c r="M10" s="38">
        <f t="shared" si="0"/>
        <v>8952425.6295699999</v>
      </c>
    </row>
    <row r="11" spans="1:13" s="41" customFormat="1" ht="14.1" customHeight="1" x14ac:dyDescent="0.2">
      <c r="A11" s="40" t="s">
        <v>20</v>
      </c>
      <c r="B11" s="33">
        <f>[1]Исполнение!IF12</f>
        <v>17319895.98542</v>
      </c>
      <c r="C11" s="33">
        <f>[1]Исполнение!F12</f>
        <v>9209036.5146699995</v>
      </c>
      <c r="D11" s="33">
        <f>[1]Исполнение!RG12</f>
        <v>8856513.8523199987</v>
      </c>
      <c r="E11" s="34">
        <f>[1]Исполнение!AF12</f>
        <v>1608908.9453099999</v>
      </c>
      <c r="F11" s="34">
        <f>[1]Исполнение!DS12</f>
        <v>661091.6481799999</v>
      </c>
      <c r="G11" s="34">
        <f>[1]Исполнение!AS12</f>
        <v>3520785.0283000004</v>
      </c>
      <c r="H11" s="33">
        <f>[1]Исполнение!FS12</f>
        <v>8056817.0645600008</v>
      </c>
      <c r="I11" s="34">
        <f>[1]Исполнение!GF12</f>
        <v>6157660</v>
      </c>
      <c r="J11" s="35">
        <f>[1]Исполнение!HF12</f>
        <v>624177.43345000001</v>
      </c>
      <c r="K11" s="36">
        <f>[1]Исполнение!IS12</f>
        <v>14728514.795159999</v>
      </c>
      <c r="L11" s="37">
        <f>[1]Исполнение!RT12</f>
        <v>5044883.3819900006</v>
      </c>
      <c r="M11" s="38">
        <f t="shared" si="0"/>
        <v>2591381.1902600005</v>
      </c>
    </row>
    <row r="12" spans="1:13" s="41" customFormat="1" ht="14.1" customHeight="1" x14ac:dyDescent="0.2">
      <c r="A12" s="40" t="s">
        <v>21</v>
      </c>
      <c r="B12" s="33">
        <f>[1]Исполнение!IF13</f>
        <v>24988689.831560001</v>
      </c>
      <c r="C12" s="33">
        <f>[1]Исполнение!F13</f>
        <v>22265780.243009999</v>
      </c>
      <c r="D12" s="33">
        <f>[1]Исполнение!RG13</f>
        <v>21498318.92145</v>
      </c>
      <c r="E12" s="34">
        <f>[1]Исполнение!AF13</f>
        <v>7400280.5072299996</v>
      </c>
      <c r="F12" s="34">
        <f>[1]Исполнение!DS13</f>
        <v>1657094.55348</v>
      </c>
      <c r="G12" s="34">
        <f>[1]Исполнение!AS13</f>
        <v>7289549.38356</v>
      </c>
      <c r="H12" s="33">
        <f>[1]Исполнение!FS13</f>
        <v>4319981.0594499996</v>
      </c>
      <c r="I12" s="34">
        <f>[1]Исполнение!GF13</f>
        <v>400000</v>
      </c>
      <c r="J12" s="35">
        <f>[1]Исполнение!HF13</f>
        <v>459464.68226999999</v>
      </c>
      <c r="K12" s="36">
        <f>[1]Исполнение!IS13</f>
        <v>22058945.33272</v>
      </c>
      <c r="L12" s="37">
        <f>[1]Исполнение!RT13</f>
        <v>8428941.0695500001</v>
      </c>
      <c r="M12" s="38">
        <f t="shared" si="0"/>
        <v>2929744.4988400005</v>
      </c>
    </row>
    <row r="13" spans="1:13" s="41" customFormat="1" ht="14.1" customHeight="1" x14ac:dyDescent="0.2">
      <c r="A13" s="40" t="s">
        <v>22</v>
      </c>
      <c r="B13" s="33">
        <f>[1]Исполнение!IF14</f>
        <v>13291783.769270001</v>
      </c>
      <c r="C13" s="33">
        <f>[1]Исполнение!F14</f>
        <v>8723597.8026299998</v>
      </c>
      <c r="D13" s="33">
        <f>[1]Исполнение!RG14</f>
        <v>8073082.9243099997</v>
      </c>
      <c r="E13" s="34">
        <f>[1]Исполнение!AF14</f>
        <v>2001733.8557500001</v>
      </c>
      <c r="F13" s="34">
        <f>[1]Исполнение!DS14</f>
        <v>521539.02916999999</v>
      </c>
      <c r="G13" s="34">
        <f>[1]Исполнение!AS14</f>
        <v>3007386.0775100002</v>
      </c>
      <c r="H13" s="33">
        <f>[1]Исполнение!FS14</f>
        <v>4488943.3629000001</v>
      </c>
      <c r="I13" s="34">
        <f>[1]Исполнение!GF14</f>
        <v>2776600</v>
      </c>
      <c r="J13" s="35">
        <f>[1]Исполнение!HF14</f>
        <v>862020.43475000001</v>
      </c>
      <c r="K13" s="36">
        <f>[1]Исполнение!IS14</f>
        <v>12348251.938649999</v>
      </c>
      <c r="L13" s="37">
        <f>[1]Исполнение!RT14</f>
        <v>5008629.0681400001</v>
      </c>
      <c r="M13" s="38">
        <f t="shared" si="0"/>
        <v>943531.830620002</v>
      </c>
    </row>
    <row r="14" spans="1:13" s="41" customFormat="1" ht="14.1" customHeight="1" x14ac:dyDescent="0.2">
      <c r="A14" s="40" t="s">
        <v>23</v>
      </c>
      <c r="B14" s="33">
        <f>[1]Исполнение!IF15</f>
        <v>22714236.231550001</v>
      </c>
      <c r="C14" s="33">
        <f>[1]Исполнение!F15</f>
        <v>18385591.207430001</v>
      </c>
      <c r="D14" s="33">
        <f>[1]Исполнение!RG15</f>
        <v>17323677.007260006</v>
      </c>
      <c r="E14" s="34">
        <f>[1]Исполнение!AF15</f>
        <v>6624917.9274899997</v>
      </c>
      <c r="F14" s="34">
        <f>[1]Исполнение!DS15</f>
        <v>1740368.53525</v>
      </c>
      <c r="G14" s="34">
        <f>[1]Исполнение!AS15</f>
        <v>5508879.6681599999</v>
      </c>
      <c r="H14" s="33">
        <f>[1]Исполнение!FS15</f>
        <v>4277545.0817600004</v>
      </c>
      <c r="I14" s="34">
        <f>[1]Исполнение!GF15</f>
        <v>2336045</v>
      </c>
      <c r="J14" s="35">
        <f>[1]Исполнение!HF15</f>
        <v>423436.39863000001</v>
      </c>
      <c r="K14" s="36">
        <f>[1]Исполнение!IS15</f>
        <v>20420456.777660001</v>
      </c>
      <c r="L14" s="37">
        <f>[1]Исполнение!RT15</f>
        <v>8715951.6291899998</v>
      </c>
      <c r="M14" s="38">
        <f t="shared" si="0"/>
        <v>2293779.4538899995</v>
      </c>
    </row>
    <row r="15" spans="1:13" s="41" customFormat="1" ht="14.1" customHeight="1" x14ac:dyDescent="0.2">
      <c r="A15" s="40" t="s">
        <v>24</v>
      </c>
      <c r="B15" s="33">
        <f>[1]Исполнение!IF16</f>
        <v>21094905.671050001</v>
      </c>
      <c r="C15" s="33">
        <f>[1]Исполнение!F16</f>
        <v>17044123.13845</v>
      </c>
      <c r="D15" s="33">
        <f>[1]Исполнение!RG16</f>
        <v>16407924.865439998</v>
      </c>
      <c r="E15" s="34">
        <f>[1]Исполнение!AF16</f>
        <v>4656937.2786099995</v>
      </c>
      <c r="F15" s="34">
        <f>[1]Исполнение!DS16</f>
        <v>1709461.09614</v>
      </c>
      <c r="G15" s="34">
        <f>[1]Исполнение!AS16</f>
        <v>5932665.3568400005</v>
      </c>
      <c r="H15" s="33">
        <f>[1]Исполнение!FS16</f>
        <v>3907173.8222800004</v>
      </c>
      <c r="I15" s="34">
        <f>[1]Исполнение!GF16</f>
        <v>1224145</v>
      </c>
      <c r="J15" s="35">
        <f>[1]Исполнение!HF16</f>
        <v>1018783.0887999999</v>
      </c>
      <c r="K15" s="36">
        <f>[1]Исполнение!IS16</f>
        <v>21815284.375419997</v>
      </c>
      <c r="L15" s="37">
        <f>[1]Исполнение!RT16</f>
        <v>8166354.9625500012</v>
      </c>
      <c r="M15" s="38">
        <f t="shared" si="0"/>
        <v>-720378.70436999574</v>
      </c>
    </row>
    <row r="16" spans="1:13" s="41" customFormat="1" ht="14.1" customHeight="1" x14ac:dyDescent="0.2">
      <c r="A16" s="40" t="s">
        <v>25</v>
      </c>
      <c r="B16" s="33">
        <f>[1]Исполнение!IF17</f>
        <v>233537613.67138001</v>
      </c>
      <c r="C16" s="33">
        <f>[1]Исполнение!F17</f>
        <v>212610144.30501002</v>
      </c>
      <c r="D16" s="33">
        <f>[1]Исполнение!RG17</f>
        <v>199223315.19573003</v>
      </c>
      <c r="E16" s="34">
        <f>[1]Исполнение!AF17</f>
        <v>61038252.736669995</v>
      </c>
      <c r="F16" s="34">
        <f>[1]Исполнение!DS17</f>
        <v>15674303.571700001</v>
      </c>
      <c r="G16" s="34">
        <f>[1]Исполнение!AS17</f>
        <v>76643370.095850006</v>
      </c>
      <c r="H16" s="33">
        <f>[1]Исполнение!FS17</f>
        <v>16846930.191149998</v>
      </c>
      <c r="I16" s="34">
        <f>[1]Исполнение!GF17</f>
        <v>8577547</v>
      </c>
      <c r="J16" s="35">
        <f>[1]Исполнение!HF17</f>
        <v>2291149.4890900003</v>
      </c>
      <c r="K16" s="36">
        <f>[1]Исполнение!IS17</f>
        <v>245630388.15527999</v>
      </c>
      <c r="L16" s="37">
        <f>[1]Исполнение!RT17</f>
        <v>80377793.663939998</v>
      </c>
      <c r="M16" s="38">
        <f t="shared" si="0"/>
        <v>-12092774.483899981</v>
      </c>
    </row>
    <row r="17" spans="1:13" s="41" customFormat="1" ht="14.1" customHeight="1" x14ac:dyDescent="0.2">
      <c r="A17" s="40" t="s">
        <v>26</v>
      </c>
      <c r="B17" s="33">
        <f>[1]Исполнение!IF18</f>
        <v>13009108.800079999</v>
      </c>
      <c r="C17" s="33">
        <f>[1]Исполнение!F18</f>
        <v>8190033.9390000002</v>
      </c>
      <c r="D17" s="33">
        <f>[1]Исполнение!RG18</f>
        <v>7648045.9070699988</v>
      </c>
      <c r="E17" s="34">
        <f>[1]Исполнение!AF18</f>
        <v>1517390.96108</v>
      </c>
      <c r="F17" s="34">
        <f>[1]Исполнение!DS18</f>
        <v>667013.51898000005</v>
      </c>
      <c r="G17" s="34">
        <f>[1]Исполнение!AS18</f>
        <v>3092427.3583499999</v>
      </c>
      <c r="H17" s="33">
        <f>[1]Исполнение!FS18</f>
        <v>4760549.6647299994</v>
      </c>
      <c r="I17" s="34">
        <f>[1]Исполнение!GF18</f>
        <v>3114725</v>
      </c>
      <c r="J17" s="35">
        <f>[1]Исполнение!HF18</f>
        <v>611173.14552000002</v>
      </c>
      <c r="K17" s="36">
        <f>[1]Исполнение!IS18</f>
        <v>13424287.421770001</v>
      </c>
      <c r="L17" s="37">
        <f>[1]Исполнение!RT18</f>
        <v>5938613.9979800005</v>
      </c>
      <c r="M17" s="38">
        <f t="shared" si="0"/>
        <v>-415178.62169000134</v>
      </c>
    </row>
    <row r="18" spans="1:13" s="41" customFormat="1" ht="14.1" customHeight="1" x14ac:dyDescent="0.2">
      <c r="A18" s="40" t="s">
        <v>27</v>
      </c>
      <c r="B18" s="33">
        <f>[1]Исполнение!IF19</f>
        <v>22194040.278779998</v>
      </c>
      <c r="C18" s="33">
        <f>[1]Исполнение!F19</f>
        <v>17192976.056509998</v>
      </c>
      <c r="D18" s="33">
        <f>[1]Исполнение!RG19</f>
        <v>16547035.42959</v>
      </c>
      <c r="E18" s="34">
        <f>[1]Исполнение!AF19</f>
        <v>4548493.1229499998</v>
      </c>
      <c r="F18" s="34">
        <f>[1]Исполнение!DS19</f>
        <v>1520548.3463099999</v>
      </c>
      <c r="G18" s="34">
        <f>[1]Исполнение!AS19</f>
        <v>6004658.0928100003</v>
      </c>
      <c r="H18" s="33">
        <f>[1]Исполнение!FS19</f>
        <v>4982076.7857600003</v>
      </c>
      <c r="I18" s="34">
        <f>[1]Исполнение!GF19</f>
        <v>2666030</v>
      </c>
      <c r="J18" s="35">
        <f>[1]Исполнение!HF19</f>
        <v>834191.84586</v>
      </c>
      <c r="K18" s="36">
        <f>[1]Исполнение!IS19</f>
        <v>20031480.03844</v>
      </c>
      <c r="L18" s="37">
        <f>[1]Исполнение!RT19</f>
        <v>8695355.0051900037</v>
      </c>
      <c r="M18" s="38">
        <f t="shared" si="0"/>
        <v>2162560.2403399982</v>
      </c>
    </row>
    <row r="19" spans="1:13" s="41" customFormat="1" ht="14.1" customHeight="1" x14ac:dyDescent="0.2">
      <c r="A19" s="40" t="s">
        <v>28</v>
      </c>
      <c r="B19" s="33">
        <f>[1]Исполнение!IF20</f>
        <v>18839635.299459998</v>
      </c>
      <c r="C19" s="33">
        <f>[1]Исполнение!F20</f>
        <v>14691347.089879999</v>
      </c>
      <c r="D19" s="33">
        <f>[1]Исполнение!RG20</f>
        <v>14250418.811150001</v>
      </c>
      <c r="E19" s="34">
        <f>[1]Исполнение!AF20</f>
        <v>4035752.7559400001</v>
      </c>
      <c r="F19" s="34">
        <f>[1]Исполнение!DS20</f>
        <v>1746181.6717699999</v>
      </c>
      <c r="G19" s="34">
        <f>[1]Исполнение!AS20</f>
        <v>4750706.78376</v>
      </c>
      <c r="H19" s="33">
        <f>[1]Исполнение!FS20</f>
        <v>4077340.3928100001</v>
      </c>
      <c r="I19" s="34">
        <f>[1]Исполнение!GF20</f>
        <v>2163130</v>
      </c>
      <c r="J19" s="35">
        <f>[1]Исполнение!HF20</f>
        <v>767453.92674999998</v>
      </c>
      <c r="K19" s="36">
        <f>[1]Исполнение!IS20</f>
        <v>18003884.70304</v>
      </c>
      <c r="L19" s="37">
        <f>[1]Исполнение!RT20</f>
        <v>6382117.10666</v>
      </c>
      <c r="M19" s="38">
        <f t="shared" si="0"/>
        <v>835750.59641999751</v>
      </c>
    </row>
    <row r="20" spans="1:13" s="41" customFormat="1" ht="14.1" customHeight="1" x14ac:dyDescent="0.2">
      <c r="A20" s="40" t="s">
        <v>29</v>
      </c>
      <c r="B20" s="33">
        <f>[1]Исполнение!IF21</f>
        <v>17259987.352619998</v>
      </c>
      <c r="C20" s="33">
        <f>[1]Исполнение!F21</f>
        <v>9937202.4235300012</v>
      </c>
      <c r="D20" s="33">
        <f>[1]Исполнение!RG21</f>
        <v>9352909.1923200004</v>
      </c>
      <c r="E20" s="34">
        <f>[1]Исполнение!AF21</f>
        <v>1867121.5423699999</v>
      </c>
      <c r="F20" s="34">
        <f>[1]Исполнение!DS21</f>
        <v>1020232.84876</v>
      </c>
      <c r="G20" s="34">
        <f>[1]Исполнение!AS21</f>
        <v>3572447.6467499998</v>
      </c>
      <c r="H20" s="33">
        <f>[1]Исполнение!FS21</f>
        <v>7319087.4536999995</v>
      </c>
      <c r="I20" s="34">
        <f>[1]Исполнение!GF21</f>
        <v>4831805</v>
      </c>
      <c r="J20" s="35">
        <f>[1]Исполнение!HF21</f>
        <v>1085282.5425400001</v>
      </c>
      <c r="K20" s="36">
        <f>[1]Исполнение!IS21</f>
        <v>17782290.25045</v>
      </c>
      <c r="L20" s="37">
        <f>[1]Исполнение!RT21</f>
        <v>6357051.4246899989</v>
      </c>
      <c r="M20" s="38">
        <f t="shared" si="0"/>
        <v>-522302.89783000201</v>
      </c>
    </row>
    <row r="21" spans="1:13" s="41" customFormat="1" ht="14.1" customHeight="1" x14ac:dyDescent="0.2">
      <c r="A21" s="40" t="s">
        <v>30</v>
      </c>
      <c r="B21" s="33">
        <f>[1]Исполнение!IF22</f>
        <v>27382756.80133</v>
      </c>
      <c r="C21" s="33">
        <f>[1]Исполнение!F22</f>
        <v>22093333.64714</v>
      </c>
      <c r="D21" s="33">
        <f>[1]Исполнение!RG22</f>
        <v>20972965.361010004</v>
      </c>
      <c r="E21" s="34">
        <f>[1]Исполнение!AF22</f>
        <v>5922568.60836</v>
      </c>
      <c r="F21" s="34">
        <f>[1]Исполнение!DS22</f>
        <v>2942136.9264600002</v>
      </c>
      <c r="G21" s="34">
        <f>[1]Исполнение!AS22</f>
        <v>6687868.5952099999</v>
      </c>
      <c r="H21" s="33">
        <f>[1]Исполнение!FS22</f>
        <v>5095573.7826100001</v>
      </c>
      <c r="I21" s="34">
        <f>[1]Исполнение!GF22</f>
        <v>3072591</v>
      </c>
      <c r="J21" s="35">
        <f>[1]Исполнение!HF22</f>
        <v>573058.95458000002</v>
      </c>
      <c r="K21" s="36">
        <f>[1]Исполнение!IS22</f>
        <v>22742355.575540002</v>
      </c>
      <c r="L21" s="37">
        <f>[1]Исполнение!RT22</f>
        <v>8388653.5586400013</v>
      </c>
      <c r="M21" s="38">
        <f t="shared" si="0"/>
        <v>4640401.2257899977</v>
      </c>
    </row>
    <row r="22" spans="1:13" s="41" customFormat="1" ht="14.1" customHeight="1" x14ac:dyDescent="0.2">
      <c r="A22" s="40" t="s">
        <v>31</v>
      </c>
      <c r="B22" s="33">
        <f>[1]Исполнение!IF23</f>
        <v>28360683.770819999</v>
      </c>
      <c r="C22" s="33">
        <f>[1]Исполнение!F23</f>
        <v>23946539.140769999</v>
      </c>
      <c r="D22" s="33">
        <f>[1]Исполнение!RG23</f>
        <v>22904889.509009998</v>
      </c>
      <c r="E22" s="34">
        <f>[1]Исполнение!AF23</f>
        <v>5729327.6036700001</v>
      </c>
      <c r="F22" s="34">
        <f>[1]Исполнение!DS23</f>
        <v>2004714.5554599999</v>
      </c>
      <c r="G22" s="34">
        <f>[1]Исполнение!AS23</f>
        <v>8409216.6790900007</v>
      </c>
      <c r="H22" s="33">
        <f>[1]Исполнение!FS23</f>
        <v>4187995.3744800002</v>
      </c>
      <c r="I22" s="34">
        <f>[1]Исполнение!GF23</f>
        <v>1477600</v>
      </c>
      <c r="J22" s="35">
        <f>[1]Исполнение!HF23</f>
        <v>478123.22076</v>
      </c>
      <c r="K22" s="36">
        <f>[1]Исполнение!IS23</f>
        <v>29144759.51283</v>
      </c>
      <c r="L22" s="37">
        <f>[1]Исполнение!RT23</f>
        <v>12249173.74202</v>
      </c>
      <c r="M22" s="38">
        <f t="shared" si="0"/>
        <v>-784075.74201000109</v>
      </c>
    </row>
    <row r="23" spans="1:13" s="41" customFormat="1" ht="14.1" customHeight="1" x14ac:dyDescent="0.2">
      <c r="A23" s="40" t="s">
        <v>32</v>
      </c>
      <c r="B23" s="33">
        <f>[1]Исполнение!IF24</f>
        <v>26021349.522330001</v>
      </c>
      <c r="C23" s="33">
        <f>[1]Исполнение!F24</f>
        <v>22454282.013169996</v>
      </c>
      <c r="D23" s="33">
        <f>[1]Исполнение!RG24</f>
        <v>21677174.678520001</v>
      </c>
      <c r="E23" s="34">
        <f>[1]Исполнение!AF24</f>
        <v>5923063.6812100001</v>
      </c>
      <c r="F23" s="34">
        <f>[1]Исполнение!DS24</f>
        <v>2379226.8675899999</v>
      </c>
      <c r="G23" s="34">
        <f>[1]Исполнение!AS24</f>
        <v>7660280.0164200002</v>
      </c>
      <c r="H23" s="33">
        <f>[1]Исполнение!FS24</f>
        <v>3528273.0562300002</v>
      </c>
      <c r="I23" s="34">
        <f>[1]Исполнение!GF24</f>
        <v>1203930</v>
      </c>
      <c r="J23" s="35">
        <f>[1]Исполнение!HF24</f>
        <v>853902.12965999998</v>
      </c>
      <c r="K23" s="36">
        <f>[1]Исполнение!IS24</f>
        <v>28460287.410289999</v>
      </c>
      <c r="L23" s="37">
        <f>[1]Исполнение!RT24</f>
        <v>11043943.097269999</v>
      </c>
      <c r="M23" s="38">
        <f t="shared" si="0"/>
        <v>-2438937.8879599981</v>
      </c>
    </row>
    <row r="24" spans="1:13" s="41" customFormat="1" ht="14.1" customHeight="1" x14ac:dyDescent="0.2">
      <c r="A24" s="40" t="s">
        <v>33</v>
      </c>
      <c r="B24" s="33">
        <f>[1]Исполнение!IF25</f>
        <v>871255381.11272001</v>
      </c>
      <c r="C24" s="33">
        <f>[1]Исполнение!F25</f>
        <v>850243651.89868009</v>
      </c>
      <c r="D24" s="33">
        <f>[1]Исполнение!RG25</f>
        <v>782316728.44551992</v>
      </c>
      <c r="E24" s="34">
        <f>[1]Исполнение!AF25</f>
        <v>338438168.64484</v>
      </c>
      <c r="F24" s="34">
        <f>[1]Исполнение!DS25</f>
        <v>46287577.776780002</v>
      </c>
      <c r="G24" s="34">
        <f>[1]Исполнение!AS25</f>
        <v>320482095.74417996</v>
      </c>
      <c r="H24" s="33">
        <f>[1]Исполнение!FS25</f>
        <v>13356863.10688</v>
      </c>
      <c r="I24" s="34">
        <f>[1]Исполнение!GF25</f>
        <v>0</v>
      </c>
      <c r="J24" s="35">
        <f>[1]Исполнение!HF25</f>
        <v>178203.21546000001</v>
      </c>
      <c r="K24" s="36">
        <f>[1]Исполнение!IS25</f>
        <v>915210440.00697994</v>
      </c>
      <c r="L24" s="37">
        <f>[1]Исполнение!RT25</f>
        <v>174788855.77090999</v>
      </c>
      <c r="M24" s="38">
        <f t="shared" si="0"/>
        <v>-43955058.89425993</v>
      </c>
    </row>
    <row r="25" spans="1:13" s="41" customFormat="1" ht="14.1" customHeight="1" x14ac:dyDescent="0.2">
      <c r="A25" s="39" t="s">
        <v>34</v>
      </c>
      <c r="B25" s="33">
        <f>[1]Исполнение!IF26</f>
        <v>487059891.21333992</v>
      </c>
      <c r="C25" s="33">
        <f>[1]Исполнение!F26</f>
        <v>416513692.48907006</v>
      </c>
      <c r="D25" s="33">
        <f>[1]Исполнение!RG26</f>
        <v>395218302.42079997</v>
      </c>
      <c r="E25" s="34">
        <f>[1]Исполнение!AF26</f>
        <v>139843014.94504002</v>
      </c>
      <c r="F25" s="34">
        <f>[1]Исполнение!DS26</f>
        <v>37854408.244240001</v>
      </c>
      <c r="G25" s="34">
        <f>[1]Исполнение!AS26</f>
        <v>151567193.29464</v>
      </c>
      <c r="H25" s="33">
        <f>[1]Исполнение!FS26</f>
        <v>68432928.021510005</v>
      </c>
      <c r="I25" s="34">
        <f>[1]Исполнение!GF26</f>
        <v>24436977.800000001</v>
      </c>
      <c r="J25" s="35">
        <f>[1]Исполнение!HF26</f>
        <v>9688868.949020002</v>
      </c>
      <c r="K25" s="36">
        <f>[1]Исполнение!IS26</f>
        <v>448499440.89739996</v>
      </c>
      <c r="L25" s="37">
        <f>[1]Исполнение!RT26</f>
        <v>155835928.86065999</v>
      </c>
      <c r="M25" s="38">
        <f t="shared" si="0"/>
        <v>38560450.315939963</v>
      </c>
    </row>
    <row r="26" spans="1:13" s="41" customFormat="1" ht="14.1" customHeight="1" x14ac:dyDescent="0.2">
      <c r="A26" s="40" t="s">
        <v>35</v>
      </c>
      <c r="B26" s="33">
        <f>[1]Исполнение!IF27</f>
        <v>17910023.849130001</v>
      </c>
      <c r="C26" s="33">
        <f>[1]Исполнение!F27</f>
        <v>10476315.165200001</v>
      </c>
      <c r="D26" s="33">
        <f>[1]Исполнение!RG27</f>
        <v>9485102.9676300008</v>
      </c>
      <c r="E26" s="34">
        <f>[1]Исполнение!AF27</f>
        <v>1642276.23147</v>
      </c>
      <c r="F26" s="34">
        <f>[1]Исполнение!DS27</f>
        <v>700801.59005</v>
      </c>
      <c r="G26" s="34">
        <f>[1]Исполнение!AS27</f>
        <v>3992622.5469499999</v>
      </c>
      <c r="H26" s="33">
        <f>[1]Исполнение!FS27</f>
        <v>7271815.0141799999</v>
      </c>
      <c r="I26" s="34">
        <f>[1]Исполнение!GF27</f>
        <v>4861035</v>
      </c>
      <c r="J26" s="35">
        <f>[1]Исполнение!HF27</f>
        <v>1144508.4439300001</v>
      </c>
      <c r="K26" s="36">
        <f>[1]Исполнение!IS27</f>
        <v>17221356.376479998</v>
      </c>
      <c r="L26" s="37">
        <f>[1]Исполнение!RT27</f>
        <v>6057087.3546900004</v>
      </c>
      <c r="M26" s="38">
        <f t="shared" si="0"/>
        <v>688667.47265000269</v>
      </c>
    </row>
    <row r="27" spans="1:13" s="41" customFormat="1" ht="14.1" customHeight="1" x14ac:dyDescent="0.2">
      <c r="A27" s="40" t="s">
        <v>36</v>
      </c>
      <c r="B27" s="33">
        <f>[1]Исполнение!IF28</f>
        <v>26353760.57748</v>
      </c>
      <c r="C27" s="33">
        <f>[1]Исполнение!F28</f>
        <v>23790757.960179999</v>
      </c>
      <c r="D27" s="33">
        <f>[1]Исполнение!RG28</f>
        <v>22797946.597380001</v>
      </c>
      <c r="E27" s="34">
        <f>[1]Исполнение!AF28</f>
        <v>6399223.7992700003</v>
      </c>
      <c r="F27" s="34">
        <f>[1]Исполнение!DS28</f>
        <v>5530639.1832100004</v>
      </c>
      <c r="G27" s="34">
        <f>[1]Исполнение!AS28</f>
        <v>7968386.3349399995</v>
      </c>
      <c r="H27" s="33">
        <f>[1]Исполнение!FS28</f>
        <v>2038817.0158900002</v>
      </c>
      <c r="I27" s="34">
        <f>[1]Исполнение!GF28</f>
        <v>457500</v>
      </c>
      <c r="J27" s="35">
        <f>[1]Исполнение!HF28</f>
        <v>591587.31062999996</v>
      </c>
      <c r="K27" s="36">
        <f>[1]Исполнение!IS28</f>
        <v>30588621.71376</v>
      </c>
      <c r="L27" s="37">
        <f>[1]Исполнение!RT28</f>
        <v>12697818.311279997</v>
      </c>
      <c r="M27" s="38">
        <f t="shared" si="0"/>
        <v>-4234861.1362800002</v>
      </c>
    </row>
    <row r="28" spans="1:13" s="41" customFormat="1" ht="14.1" customHeight="1" x14ac:dyDescent="0.2">
      <c r="A28" s="40" t="s">
        <v>37</v>
      </c>
      <c r="B28" s="33">
        <f>[1]Исполнение!IF29</f>
        <v>30935549.358040001</v>
      </c>
      <c r="C28" s="33">
        <f>[1]Исполнение!F29</f>
        <v>23865771.248470001</v>
      </c>
      <c r="D28" s="33">
        <f>[1]Исполнение!RG29</f>
        <v>22645126.591459997</v>
      </c>
      <c r="E28" s="34">
        <f>[1]Исполнение!AF29</f>
        <v>5538425.6247899998</v>
      </c>
      <c r="F28" s="34">
        <f>[1]Исполнение!DS29</f>
        <v>2398043.1285300003</v>
      </c>
      <c r="G28" s="34">
        <f>[1]Исполнение!AS29</f>
        <v>9292535.5553600006</v>
      </c>
      <c r="H28" s="33">
        <f>[1]Исполнение!FS29</f>
        <v>8737843.4536499996</v>
      </c>
      <c r="I28" s="34">
        <f>[1]Исполнение!GF29</f>
        <v>5313096</v>
      </c>
      <c r="J28" s="35">
        <f>[1]Исполнение!HF29</f>
        <v>1874227.8067300001</v>
      </c>
      <c r="K28" s="36">
        <f>[1]Исполнение!IS29</f>
        <v>34523651.022589996</v>
      </c>
      <c r="L28" s="37">
        <f>[1]Исполнение!RT29</f>
        <v>12003369.181260001</v>
      </c>
      <c r="M28" s="38">
        <f t="shared" si="0"/>
        <v>-3588101.6645499952</v>
      </c>
    </row>
    <row r="29" spans="1:13" s="41" customFormat="1" ht="14.1" customHeight="1" x14ac:dyDescent="0.2">
      <c r="A29" s="40" t="s">
        <v>38</v>
      </c>
      <c r="B29" s="33">
        <f>[1]Исполнение!IF30</f>
        <v>28076718.743610002</v>
      </c>
      <c r="C29" s="33">
        <f>[1]Исполнение!F30</f>
        <v>22833326.236790001</v>
      </c>
      <c r="D29" s="33">
        <f>[1]Исполнение!RG30</f>
        <v>21394297.594360001</v>
      </c>
      <c r="E29" s="34">
        <f>[1]Исполнение!AF30</f>
        <v>5341260.5698999995</v>
      </c>
      <c r="F29" s="34">
        <f>[1]Исполнение!DS30</f>
        <v>3200510.7881199997</v>
      </c>
      <c r="G29" s="34">
        <f>[1]Исполнение!AS30</f>
        <v>7740090.9790399997</v>
      </c>
      <c r="H29" s="33">
        <f>[1]Исполнение!FS30</f>
        <v>4700343.8623199994</v>
      </c>
      <c r="I29" s="34">
        <f>[1]Исполнение!GF30</f>
        <v>1491200</v>
      </c>
      <c r="J29" s="35">
        <f>[1]Исполнение!HF30</f>
        <v>1451250.1051400001</v>
      </c>
      <c r="K29" s="36">
        <f>[1]Исполнение!IS30</f>
        <v>29849802.20572</v>
      </c>
      <c r="L29" s="37">
        <f>[1]Исполнение!RT30</f>
        <v>9607870.6597899999</v>
      </c>
      <c r="M29" s="38">
        <f t="shared" si="0"/>
        <v>-1773083.4621099979</v>
      </c>
    </row>
    <row r="30" spans="1:13" s="41" customFormat="1" ht="14.1" customHeight="1" x14ac:dyDescent="0.2">
      <c r="A30" s="40" t="s">
        <v>39</v>
      </c>
      <c r="B30" s="33">
        <f>[1]Исполнение!IF31</f>
        <v>40098681.199809998</v>
      </c>
      <c r="C30" s="33">
        <f>[1]Исполнение!F31</f>
        <v>18318070.574529998</v>
      </c>
      <c r="D30" s="33">
        <f>[1]Исполнение!RG31</f>
        <v>17654833.933190003</v>
      </c>
      <c r="E30" s="34">
        <f>[1]Исполнение!AF31</f>
        <v>4250401.6538699996</v>
      </c>
      <c r="F30" s="34">
        <f>[1]Исполнение!DS31</f>
        <v>1813244.53143</v>
      </c>
      <c r="G30" s="34">
        <f>[1]Исполнение!AS31</f>
        <v>6304654.2802999998</v>
      </c>
      <c r="H30" s="33">
        <f>[1]Исполнение!FS31</f>
        <v>21569596.36984</v>
      </c>
      <c r="I30" s="34">
        <f>[1]Исполнение!GF31</f>
        <v>1868610</v>
      </c>
      <c r="J30" s="35">
        <f>[1]Исполнение!HF31</f>
        <v>754789.00647000002</v>
      </c>
      <c r="K30" s="36">
        <f>[1]Исполнение!IS31</f>
        <v>38537322.379780002</v>
      </c>
      <c r="L30" s="37">
        <f>[1]Исполнение!RT31</f>
        <v>6214024.0694700023</v>
      </c>
      <c r="M30" s="38">
        <f t="shared" si="0"/>
        <v>1561358.8200299963</v>
      </c>
    </row>
    <row r="31" spans="1:13" s="41" customFormat="1" ht="14.1" customHeight="1" x14ac:dyDescent="0.2">
      <c r="A31" s="40" t="s">
        <v>40</v>
      </c>
      <c r="B31" s="33">
        <f>[1]Исполнение!IF32</f>
        <v>67102745.326339997</v>
      </c>
      <c r="C31" s="33">
        <f>[1]Исполнение!F32</f>
        <v>62348451.649400003</v>
      </c>
      <c r="D31" s="33">
        <f>[1]Исполнение!RG32</f>
        <v>59353118.41997999</v>
      </c>
      <c r="E31" s="34">
        <f>[1]Исполнение!AF32</f>
        <v>29863619.592779998</v>
      </c>
      <c r="F31" s="34">
        <f>[1]Исполнение!DS32</f>
        <v>7863109.3812700007</v>
      </c>
      <c r="G31" s="34">
        <f>[1]Исполнение!AS32</f>
        <v>14055005.9636</v>
      </c>
      <c r="H31" s="33">
        <f>[1]Исполнение!FS32</f>
        <v>4178147.6487800004</v>
      </c>
      <c r="I31" s="34">
        <f>[1]Исполнение!GF32</f>
        <v>1500800</v>
      </c>
      <c r="J31" s="35">
        <f>[1]Исполнение!HF32</f>
        <v>1104848.7207299999</v>
      </c>
      <c r="K31" s="36">
        <f>[1]Исполнение!IS32</f>
        <v>54158101.586769998</v>
      </c>
      <c r="L31" s="37">
        <f>[1]Исполнение!RT32</f>
        <v>17088048.925839998</v>
      </c>
      <c r="M31" s="38">
        <f t="shared" si="0"/>
        <v>12944643.739569999</v>
      </c>
    </row>
    <row r="32" spans="1:13" s="41" customFormat="1" ht="14.1" customHeight="1" x14ac:dyDescent="0.2">
      <c r="A32" s="40" t="s">
        <v>41</v>
      </c>
      <c r="B32" s="33">
        <f>[1]Исполнение!IF33</f>
        <v>30102834.103</v>
      </c>
      <c r="C32" s="33">
        <f>[1]Исполнение!F33</f>
        <v>27188008.223419998</v>
      </c>
      <c r="D32" s="33">
        <f>[1]Исполнение!RG33</f>
        <v>26141675.500859994</v>
      </c>
      <c r="E32" s="34">
        <f>[1]Исполнение!AF33</f>
        <v>9902906.1555899996</v>
      </c>
      <c r="F32" s="34">
        <f>[1]Исполнение!DS33</f>
        <v>1724769.80284</v>
      </c>
      <c r="G32" s="34">
        <f>[1]Исполнение!AS33</f>
        <v>10478878.067120001</v>
      </c>
      <c r="H32" s="33">
        <f>[1]Исполнение!FS33</f>
        <v>2480043.5006900001</v>
      </c>
      <c r="I32" s="34">
        <f>[1]Исполнение!GF33</f>
        <v>950461</v>
      </c>
      <c r="J32" s="35">
        <f>[1]Исполнение!HF33</f>
        <v>723625.21249000006</v>
      </c>
      <c r="K32" s="36">
        <f>[1]Исполнение!IS33</f>
        <v>27086173.681589998</v>
      </c>
      <c r="L32" s="37">
        <f>[1]Исполнение!RT33</f>
        <v>12330866.341790002</v>
      </c>
      <c r="M32" s="38">
        <f t="shared" si="0"/>
        <v>3016660.4214100018</v>
      </c>
    </row>
    <row r="33" spans="1:13" s="41" customFormat="1" ht="14.1" customHeight="1" x14ac:dyDescent="0.2">
      <c r="A33" s="40" t="s">
        <v>42</v>
      </c>
      <c r="B33" s="33">
        <f>[1]Исполнение!IF34</f>
        <v>12420571.741149999</v>
      </c>
      <c r="C33" s="33">
        <f>[1]Исполнение!F34</f>
        <v>9886914.9226600006</v>
      </c>
      <c r="D33" s="33">
        <f>[1]Исполнение!RG34</f>
        <v>9413927.2825899981</v>
      </c>
      <c r="E33" s="34">
        <f>[1]Исполнение!AF34</f>
        <v>2579158.8843400003</v>
      </c>
      <c r="F33" s="34">
        <f>[1]Исполнение!DS34</f>
        <v>1254014.5450299999</v>
      </c>
      <c r="G33" s="34">
        <f>[1]Исполнение!AS34</f>
        <v>3081497.2227699999</v>
      </c>
      <c r="H33" s="33">
        <f>[1]Исполнение!FS34</f>
        <v>2436531.2422600002</v>
      </c>
      <c r="I33" s="34">
        <f>[1]Исполнение!GF34</f>
        <v>1145775</v>
      </c>
      <c r="J33" s="35">
        <f>[1]Исполнение!HF34</f>
        <v>630260.40151</v>
      </c>
      <c r="K33" s="36">
        <f>[1]Исполнение!IS34</f>
        <v>11818831.44043</v>
      </c>
      <c r="L33" s="37">
        <f>[1]Исполнение!RT34</f>
        <v>4655746.0214900002</v>
      </c>
      <c r="M33" s="38">
        <f t="shared" si="0"/>
        <v>601740.30071999878</v>
      </c>
    </row>
    <row r="34" spans="1:13" s="41" customFormat="1" ht="14.1" customHeight="1" x14ac:dyDescent="0.2">
      <c r="A34" s="40" t="s">
        <v>43</v>
      </c>
      <c r="B34" s="33">
        <f>[1]Исполнение!IF35</f>
        <v>12861920.77617</v>
      </c>
      <c r="C34" s="33">
        <f>[1]Исполнение!F35</f>
        <v>8452996.5369600002</v>
      </c>
      <c r="D34" s="33">
        <f>[1]Исполнение!RG35</f>
        <v>8109560.1658200007</v>
      </c>
      <c r="E34" s="34">
        <f>[1]Исполнение!AF35</f>
        <v>1539664.3846199999</v>
      </c>
      <c r="F34" s="34">
        <f>[1]Исполнение!DS35</f>
        <v>483043.24810999999</v>
      </c>
      <c r="G34" s="34">
        <f>[1]Исполнение!AS35</f>
        <v>3275700.3986599999</v>
      </c>
      <c r="H34" s="33">
        <f>[1]Исполнение!FS35</f>
        <v>4187749.3481700001</v>
      </c>
      <c r="I34" s="34">
        <f>[1]Исполнение!GF35</f>
        <v>2516195</v>
      </c>
      <c r="J34" s="35">
        <f>[1]Исполнение!HF35</f>
        <v>767300.36508000002</v>
      </c>
      <c r="K34" s="36">
        <f>[1]Исполнение!IS35</f>
        <v>12489877.910700001</v>
      </c>
      <c r="L34" s="37">
        <f>[1]Исполнение!RT35</f>
        <v>4110385.5987799992</v>
      </c>
      <c r="M34" s="38">
        <f t="shared" si="0"/>
        <v>372042.86546999961</v>
      </c>
    </row>
    <row r="35" spans="1:13" s="41" customFormat="1" ht="14.1" customHeight="1" x14ac:dyDescent="0.2">
      <c r="A35" s="40" t="s">
        <v>44</v>
      </c>
      <c r="B35" s="33">
        <f>[1]Исполнение!IF36</f>
        <v>215359487.24272001</v>
      </c>
      <c r="C35" s="33">
        <f>[1]Исполнение!F36</f>
        <v>204044436.54948002</v>
      </c>
      <c r="D35" s="33">
        <f>[1]Исполнение!RG36</f>
        <v>194285627.66152</v>
      </c>
      <c r="E35" s="34">
        <f>[1]Исполнение!AF36</f>
        <v>72134480.60695</v>
      </c>
      <c r="F35" s="34">
        <f>[1]Исполнение!DS36</f>
        <v>10704733.365739999</v>
      </c>
      <c r="G35" s="34">
        <f>[1]Исполнение!AS36</f>
        <v>84480387.572570011</v>
      </c>
      <c r="H35" s="33">
        <f>[1]Исполнение!FS36</f>
        <v>10446793.187959999</v>
      </c>
      <c r="I35" s="34">
        <f>[1]Исполнение!GF36</f>
        <v>4314705.8</v>
      </c>
      <c r="J35" s="35">
        <f>[1]Исполнение!HF36</f>
        <v>490233.63357000001</v>
      </c>
      <c r="K35" s="36">
        <f>[1]Исполнение!IS36</f>
        <v>185060551.77693</v>
      </c>
      <c r="L35" s="37">
        <f>[1]Исполнение!RT36</f>
        <v>68886171.842689991</v>
      </c>
      <c r="M35" s="38">
        <f t="shared" si="0"/>
        <v>30298935.465790004</v>
      </c>
    </row>
    <row r="36" spans="1:13" s="41" customFormat="1" ht="14.1" customHeight="1" x14ac:dyDescent="0.2">
      <c r="A36" s="40" t="s">
        <v>45</v>
      </c>
      <c r="B36" s="33">
        <f>[1]Исполнение!IF37</f>
        <v>5837598.2958900006</v>
      </c>
      <c r="C36" s="33">
        <f>[1]Исполнение!F37</f>
        <v>5308643.4219799992</v>
      </c>
      <c r="D36" s="33">
        <f>[1]Исполнение!RG37</f>
        <v>3937085.7060099998</v>
      </c>
      <c r="E36" s="34">
        <f>[1]Исполнение!AF37</f>
        <v>651597.44146</v>
      </c>
      <c r="F36" s="34">
        <f>[1]Исполнение!DS37</f>
        <v>2181498.6799099999</v>
      </c>
      <c r="G36" s="34">
        <f>[1]Исполнение!AS37</f>
        <v>897434.37333000009</v>
      </c>
      <c r="H36" s="33">
        <f>[1]Исполнение!FS37</f>
        <v>385247.37776999996</v>
      </c>
      <c r="I36" s="34">
        <f>[1]Исполнение!GF37</f>
        <v>17600</v>
      </c>
      <c r="J36" s="35">
        <f>[1]Исполнение!HF37</f>
        <v>156237.94274</v>
      </c>
      <c r="K36" s="36">
        <f>[1]Исполнение!IS37</f>
        <v>7165150.80265</v>
      </c>
      <c r="L36" s="37">
        <f>[1]Исполнение!RT37</f>
        <v>2184540.5535800001</v>
      </c>
      <c r="M36" s="38">
        <f t="shared" si="0"/>
        <v>-1327552.5067599993</v>
      </c>
    </row>
    <row r="37" spans="1:13" s="41" customFormat="1" ht="14.1" customHeight="1" x14ac:dyDescent="0.2">
      <c r="A37" s="39" t="s">
        <v>46</v>
      </c>
      <c r="B37" s="33">
        <f>[1]Исполнение!IF38</f>
        <v>321515459.72547001</v>
      </c>
      <c r="C37" s="33">
        <f>[1]Исполнение!F38</f>
        <v>219660208.94751</v>
      </c>
      <c r="D37" s="33">
        <f>[1]Исполнение!RG38</f>
        <v>207393878.39825004</v>
      </c>
      <c r="E37" s="34">
        <f>[1]Исполнение!AF38</f>
        <v>53858325.129900008</v>
      </c>
      <c r="F37" s="34">
        <f>[1]Исполнение!DS38</f>
        <v>24573637.015700001</v>
      </c>
      <c r="G37" s="34">
        <f>[1]Исполнение!AS38</f>
        <v>72511644.366809994</v>
      </c>
      <c r="H37" s="33">
        <f>[1]Исполнение!FS38</f>
        <v>100527925.12833002</v>
      </c>
      <c r="I37" s="34">
        <f>[1]Исполнение!GF38</f>
        <v>52268165</v>
      </c>
      <c r="J37" s="35">
        <f>[1]Исполнение!HF38</f>
        <v>29356642.446630001</v>
      </c>
      <c r="K37" s="36">
        <f>[1]Исполнение!IS38</f>
        <v>295475551.42751998</v>
      </c>
      <c r="L37" s="37">
        <f>[1]Исполнение!RT38</f>
        <v>106495755.79351997</v>
      </c>
      <c r="M37" s="38">
        <f t="shared" si="0"/>
        <v>26039908.297950029</v>
      </c>
    </row>
    <row r="38" spans="1:13" s="41" customFormat="1" ht="14.1" customHeight="1" x14ac:dyDescent="0.2">
      <c r="A38" s="40" t="s">
        <v>47</v>
      </c>
      <c r="B38" s="33">
        <f>[1]Исполнение!IF39</f>
        <v>8195080.2223300003</v>
      </c>
      <c r="C38" s="33">
        <f>[1]Исполнение!F39</f>
        <v>4437088.0870900005</v>
      </c>
      <c r="D38" s="33">
        <f>[1]Исполнение!RG39</f>
        <v>4227430.5547900004</v>
      </c>
      <c r="E38" s="34">
        <f>[1]Исполнение!AF39</f>
        <v>770446.64951999998</v>
      </c>
      <c r="F38" s="34">
        <f>[1]Исполнение!DS39</f>
        <v>414580.21974000003</v>
      </c>
      <c r="G38" s="34">
        <f>[1]Исполнение!AS39</f>
        <v>1432812.8577699999</v>
      </c>
      <c r="H38" s="33">
        <f>[1]Исполнение!FS39</f>
        <v>3743176.5226400001</v>
      </c>
      <c r="I38" s="34">
        <f>[1]Исполнение!GF39</f>
        <v>2214925</v>
      </c>
      <c r="J38" s="35">
        <f>[1]Исполнение!HF39</f>
        <v>808305.37655999989</v>
      </c>
      <c r="K38" s="36">
        <f>[1]Исполнение!IS39</f>
        <v>8226544.1224999996</v>
      </c>
      <c r="L38" s="37">
        <f>[1]Исполнение!RT39</f>
        <v>3244629.7816300001</v>
      </c>
      <c r="M38" s="38">
        <f t="shared" si="0"/>
        <v>-31463.900169999339</v>
      </c>
    </row>
    <row r="39" spans="1:13" s="41" customFormat="1" ht="14.1" customHeight="1" x14ac:dyDescent="0.2">
      <c r="A39" s="40" t="s">
        <v>48</v>
      </c>
      <c r="B39" s="33">
        <f>[1]Исполнение!IF40</f>
        <v>5787429.2501600003</v>
      </c>
      <c r="C39" s="33">
        <f>[1]Исполнение!F40</f>
        <v>2886420.0461399998</v>
      </c>
      <c r="D39" s="33">
        <f>[1]Исполнение!RG40</f>
        <v>2694203.9478000002</v>
      </c>
      <c r="E39" s="34">
        <f>[1]Исполнение!AF40</f>
        <v>777877.57984000002</v>
      </c>
      <c r="F39" s="34">
        <f>[1]Исполнение!DS40</f>
        <v>412351.62200999999</v>
      </c>
      <c r="G39" s="34">
        <f>[1]Исполнение!AS40</f>
        <v>675656.64728999999</v>
      </c>
      <c r="H39" s="33">
        <f>[1]Исполнение!FS40</f>
        <v>2891338.7019799999</v>
      </c>
      <c r="I39" s="34">
        <f>[1]Исполнение!GF40</f>
        <v>1841650</v>
      </c>
      <c r="J39" s="35">
        <f>[1]Исполнение!HF40</f>
        <v>645814.47975000006</v>
      </c>
      <c r="K39" s="36">
        <f>[1]Исполнение!IS40</f>
        <v>5932324.6436099997</v>
      </c>
      <c r="L39" s="37">
        <f>[1]Исполнение!RT40</f>
        <v>2516173.8141999999</v>
      </c>
      <c r="M39" s="38">
        <f t="shared" si="0"/>
        <v>-144895.39344999939</v>
      </c>
    </row>
    <row r="40" spans="1:13" s="41" customFormat="1" ht="14.1" customHeight="1" x14ac:dyDescent="0.2">
      <c r="A40" s="40" t="s">
        <v>49</v>
      </c>
      <c r="B40" s="33">
        <f>[1]Исполнение!IF41</f>
        <v>60659361.619419999</v>
      </c>
      <c r="C40" s="33">
        <f>[1]Исполнение!F41</f>
        <v>19146244.578979999</v>
      </c>
      <c r="D40" s="33">
        <f>[1]Исполнение!RG41</f>
        <v>16309108.880000001</v>
      </c>
      <c r="E40" s="34">
        <f>[1]Исполнение!AF41</f>
        <v>2994175.7733400003</v>
      </c>
      <c r="F40" s="34">
        <f>[1]Исполнение!DS41</f>
        <v>1055503.1395399999</v>
      </c>
      <c r="G40" s="34">
        <f>[1]Исполнение!AS41</f>
        <v>7659345.6311800005</v>
      </c>
      <c r="H40" s="33">
        <f>[1]Исполнение!FS41</f>
        <v>41105704.807120003</v>
      </c>
      <c r="I40" s="34">
        <f>[1]Исполнение!GF41</f>
        <v>18173605</v>
      </c>
      <c r="J40" s="35">
        <f>[1]Исполнение!HF41</f>
        <v>20902104.964240003</v>
      </c>
      <c r="K40" s="36">
        <f>[1]Исполнение!IS41</f>
        <v>54606661.990110002</v>
      </c>
      <c r="L40" s="37">
        <f>[1]Исполнение!RT41</f>
        <v>14152308.210109998</v>
      </c>
      <c r="M40" s="38">
        <f t="shared" si="0"/>
        <v>6052699.629309997</v>
      </c>
    </row>
    <row r="41" spans="1:13" s="41" customFormat="1" ht="14.1" customHeight="1" x14ac:dyDescent="0.2">
      <c r="A41" s="40" t="s">
        <v>50</v>
      </c>
      <c r="B41" s="33">
        <f>[1]Исполнение!IF42</f>
        <v>103096818.82778999</v>
      </c>
      <c r="C41" s="33">
        <f>[1]Исполнение!F42</f>
        <v>86225719.862880006</v>
      </c>
      <c r="D41" s="33">
        <f>[1]Исполнение!RG42</f>
        <v>81954492.984270021</v>
      </c>
      <c r="E41" s="34">
        <f>[1]Исполнение!AF42</f>
        <v>20977000.017240003</v>
      </c>
      <c r="F41" s="34">
        <f>[1]Исполнение!DS42</f>
        <v>11895297.279520001</v>
      </c>
      <c r="G41" s="34">
        <f>[1]Исполнение!AS42</f>
        <v>25635623.59231</v>
      </c>
      <c r="H41" s="33">
        <f>[1]Исполнение!FS42</f>
        <v>16455970.228259999</v>
      </c>
      <c r="I41" s="34">
        <f>[1]Исполнение!GF42</f>
        <v>8276910</v>
      </c>
      <c r="J41" s="35">
        <f>[1]Исполнение!HF42</f>
        <v>1211399.4766800001</v>
      </c>
      <c r="K41" s="36">
        <f>[1]Исполнение!IS42</f>
        <v>96465696.82277</v>
      </c>
      <c r="L41" s="37">
        <f>[1]Исполнение!RT42</f>
        <v>36677700.751169987</v>
      </c>
      <c r="M41" s="38">
        <f t="shared" si="0"/>
        <v>6631122.0050199926</v>
      </c>
    </row>
    <row r="42" spans="1:13" s="41" customFormat="1" ht="14.1" customHeight="1" x14ac:dyDescent="0.2">
      <c r="A42" s="40" t="s">
        <v>51</v>
      </c>
      <c r="B42" s="33">
        <f>[1]Исполнение!IF43</f>
        <v>16425667.831379998</v>
      </c>
      <c r="C42" s="33">
        <f>[1]Исполнение!F43</f>
        <v>13253386.864770001</v>
      </c>
      <c r="D42" s="33">
        <f>[1]Исполнение!RG43</f>
        <v>12678696.435349999</v>
      </c>
      <c r="E42" s="34">
        <f>[1]Исполнение!AF43</f>
        <v>4160180.2293400001</v>
      </c>
      <c r="F42" s="34">
        <f>[1]Исполнение!DS43</f>
        <v>1844634.2387000001</v>
      </c>
      <c r="G42" s="34">
        <f>[1]Исполнение!AS43</f>
        <v>4325348.9783699997</v>
      </c>
      <c r="H42" s="33">
        <f>[1]Исполнение!FS43</f>
        <v>3138206.2838099999</v>
      </c>
      <c r="I42" s="34">
        <f>[1]Исполнение!GF43</f>
        <v>1812430</v>
      </c>
      <c r="J42" s="35">
        <f>[1]Исполнение!HF43</f>
        <v>355137.34525000001</v>
      </c>
      <c r="K42" s="36">
        <f>[1]Исполнение!IS43</f>
        <v>16476350.98295</v>
      </c>
      <c r="L42" s="37">
        <f>[1]Исполнение!RT43</f>
        <v>7163674.294830001</v>
      </c>
      <c r="M42" s="38">
        <f t="shared" si="0"/>
        <v>-50683.151570001617</v>
      </c>
    </row>
    <row r="43" spans="1:13" s="41" customFormat="1" ht="14.1" customHeight="1" x14ac:dyDescent="0.2">
      <c r="A43" s="40" t="s">
        <v>52</v>
      </c>
      <c r="B43" s="33">
        <f>[1]Исполнение!IF44</f>
        <v>42416327.98996</v>
      </c>
      <c r="C43" s="33">
        <f>[1]Исполнение!F44</f>
        <v>30798119.478209998</v>
      </c>
      <c r="D43" s="33">
        <f>[1]Исполнение!RG44</f>
        <v>29290067.152940005</v>
      </c>
      <c r="E43" s="34">
        <f>[1]Исполнение!AF44</f>
        <v>7881124.4064699998</v>
      </c>
      <c r="F43" s="34">
        <f>[1]Исполнение!DS44</f>
        <v>2807098.9303099997</v>
      </c>
      <c r="G43" s="34">
        <f>[1]Исполнение!AS44</f>
        <v>11020156.15023</v>
      </c>
      <c r="H43" s="33">
        <f>[1]Исполнение!FS44</f>
        <v>11327259.855209999</v>
      </c>
      <c r="I43" s="34">
        <f>[1]Исполнение!GF44</f>
        <v>6338205</v>
      </c>
      <c r="J43" s="35">
        <f>[1]Исполнение!HF44</f>
        <v>2436004.8965799999</v>
      </c>
      <c r="K43" s="36">
        <f>[1]Исполнение!IS44</f>
        <v>38933105.817000002</v>
      </c>
      <c r="L43" s="37">
        <f>[1]Исполнение!RT44</f>
        <v>15095619.3599</v>
      </c>
      <c r="M43" s="38">
        <f t="shared" si="0"/>
        <v>3483222.1729599983</v>
      </c>
    </row>
    <row r="44" spans="1:13" s="41" customFormat="1" ht="14.1" customHeight="1" x14ac:dyDescent="0.2">
      <c r="A44" s="40" t="s">
        <v>53</v>
      </c>
      <c r="B44" s="33">
        <f>[1]Исполнение!IF45</f>
        <v>73952550.250050008</v>
      </c>
      <c r="C44" s="33">
        <f>[1]Исполнение!F45</f>
        <v>57966447.796730004</v>
      </c>
      <c r="D44" s="33">
        <f>[1]Исполнение!RG45</f>
        <v>55949194.342860006</v>
      </c>
      <c r="E44" s="34">
        <f>[1]Исполнение!AF45</f>
        <v>15623705.165620001</v>
      </c>
      <c r="F44" s="34">
        <f>[1]Исполнение!DS45</f>
        <v>5912746.5463000005</v>
      </c>
      <c r="G44" s="34">
        <f>[1]Исполнение!AS45</f>
        <v>19448064.521310002</v>
      </c>
      <c r="H44" s="33">
        <f>[1]Исполнение!FS45</f>
        <v>15895624.00192</v>
      </c>
      <c r="I44" s="34">
        <f>[1]Исполнение!GF45</f>
        <v>9888660</v>
      </c>
      <c r="J44" s="35">
        <f>[1]Исполнение!HF45</f>
        <v>1392865.04379</v>
      </c>
      <c r="K44" s="36">
        <f>[1]Исполнение!IS45</f>
        <v>64443010.082699999</v>
      </c>
      <c r="L44" s="37">
        <f>[1]Исполнение!RT45</f>
        <v>24562090.924029998</v>
      </c>
      <c r="M44" s="38">
        <f t="shared" si="0"/>
        <v>9509540.1673500091</v>
      </c>
    </row>
    <row r="45" spans="1:13" s="41" customFormat="1" ht="14.1" customHeight="1" x14ac:dyDescent="0.2">
      <c r="A45" s="40" t="s">
        <v>54</v>
      </c>
      <c r="B45" s="33">
        <f>[1]Исполнение!IF46</f>
        <v>10982223.734379999</v>
      </c>
      <c r="C45" s="33">
        <f>[1]Исполнение!F46</f>
        <v>4946782.2327100001</v>
      </c>
      <c r="D45" s="33">
        <f>[1]Исполнение!RG46</f>
        <v>4290684.1002400015</v>
      </c>
      <c r="E45" s="34">
        <f>[1]Исполнение!AF46</f>
        <v>673815.30852999992</v>
      </c>
      <c r="F45" s="34">
        <f>[1]Исполнение!DS46</f>
        <v>231425.03958000001</v>
      </c>
      <c r="G45" s="34">
        <f>[1]Исполнение!AS46</f>
        <v>2314635.9883499998</v>
      </c>
      <c r="H45" s="33">
        <f>[1]Исполнение!FS46</f>
        <v>5970644.7273900006</v>
      </c>
      <c r="I45" s="34">
        <f>[1]Исполнение!GF46</f>
        <v>3721780</v>
      </c>
      <c r="J45" s="35">
        <f>[1]Исполнение!HF46</f>
        <v>1605010.86378</v>
      </c>
      <c r="K45" s="36">
        <f>[1]Исполнение!IS46</f>
        <v>10391856.965879999</v>
      </c>
      <c r="L45" s="37">
        <f>[1]Исполнение!RT46</f>
        <v>3083558.6576500009</v>
      </c>
      <c r="M45" s="38">
        <f t="shared" si="0"/>
        <v>590366.76850000024</v>
      </c>
    </row>
    <row r="46" spans="1:13" s="41" customFormat="1" ht="14.1" customHeight="1" x14ac:dyDescent="0.2">
      <c r="A46" s="39" t="s">
        <v>55</v>
      </c>
      <c r="B46" s="33">
        <f>[1]Исполнение!IF47</f>
        <v>172125739.54260999</v>
      </c>
      <c r="C46" s="33">
        <f>[1]Исполнение!F47</f>
        <v>60321674.221089996</v>
      </c>
      <c r="D46" s="33">
        <f>[1]Исполнение!RG47</f>
        <v>56982392.183019996</v>
      </c>
      <c r="E46" s="34">
        <f>[1]Исполнение!AF47</f>
        <v>10675376.479740001</v>
      </c>
      <c r="F46" s="34">
        <f>[1]Исполнение!DS47</f>
        <v>5237713.9728899999</v>
      </c>
      <c r="G46" s="34">
        <f>[1]Исполнение!AS47</f>
        <v>22794441.827820003</v>
      </c>
      <c r="H46" s="33">
        <f>[1]Исполнение!FS47</f>
        <v>111830110.69614999</v>
      </c>
      <c r="I46" s="34">
        <f>[1]Исполнение!GF47</f>
        <v>86941036</v>
      </c>
      <c r="J46" s="35">
        <f>[1]Исполнение!HF47</f>
        <v>9363426.6524000019</v>
      </c>
      <c r="K46" s="36">
        <f>[1]Исполнение!IS47</f>
        <v>145470154.39661002</v>
      </c>
      <c r="L46" s="37">
        <f>[1]Исполнение!RT47</f>
        <v>59495277.345799997</v>
      </c>
      <c r="M46" s="38">
        <f t="shared" si="0"/>
        <v>26655585.145999968</v>
      </c>
    </row>
    <row r="47" spans="1:13" s="41" customFormat="1" ht="14.1" customHeight="1" x14ac:dyDescent="0.2">
      <c r="A47" s="40" t="s">
        <v>56</v>
      </c>
      <c r="B47" s="33">
        <f>[1]Исполнение!IF48</f>
        <v>50087196.884160005</v>
      </c>
      <c r="C47" s="33">
        <f>[1]Исполнение!F48</f>
        <v>12642520.82288</v>
      </c>
      <c r="D47" s="33">
        <f>[1]Исполнение!RG48</f>
        <v>12097668.61349</v>
      </c>
      <c r="E47" s="34">
        <f>[1]Исполнение!AF48</f>
        <v>1971043.9541800001</v>
      </c>
      <c r="F47" s="34">
        <f>[1]Исполнение!DS48</f>
        <v>1269372.26642</v>
      </c>
      <c r="G47" s="34">
        <f>[1]Исполнение!AS48</f>
        <v>4648015.3805299997</v>
      </c>
      <c r="H47" s="33">
        <f>[1]Исполнение!FS48</f>
        <v>37411354.52736</v>
      </c>
      <c r="I47" s="34">
        <f>[1]Исполнение!GF48</f>
        <v>33012250</v>
      </c>
      <c r="J47" s="35">
        <f>[1]Исполнение!HF48</f>
        <v>914140.68023000006</v>
      </c>
      <c r="K47" s="36">
        <f>[1]Исполнение!IS48</f>
        <v>35259288.481879994</v>
      </c>
      <c r="L47" s="37">
        <f>[1]Исполнение!RT48</f>
        <v>17065041.902710002</v>
      </c>
      <c r="M47" s="38">
        <f t="shared" si="0"/>
        <v>14827908.40228001</v>
      </c>
    </row>
    <row r="48" spans="1:13" s="41" customFormat="1" ht="14.1" customHeight="1" x14ac:dyDescent="0.2">
      <c r="A48" s="40" t="s">
        <v>57</v>
      </c>
      <c r="B48" s="33">
        <f>[1]Исполнение!IF49</f>
        <v>7374970.0448799999</v>
      </c>
      <c r="C48" s="33">
        <f>[1]Исполнение!F49</f>
        <v>1508876.1361</v>
      </c>
      <c r="D48" s="33">
        <f>[1]Исполнение!RG49</f>
        <v>1433737.3707699999</v>
      </c>
      <c r="E48" s="34">
        <f>[1]Исполнение!AF49</f>
        <v>127992.53449999999</v>
      </c>
      <c r="F48" s="34">
        <f>[1]Исполнение!DS49</f>
        <v>198362.10962</v>
      </c>
      <c r="G48" s="34">
        <f>[1]Исполнение!AS49</f>
        <v>754297.75002000004</v>
      </c>
      <c r="H48" s="33">
        <f>[1]Исполнение!FS49</f>
        <v>6227406.24235</v>
      </c>
      <c r="I48" s="34">
        <f>[1]Исполнение!GF49</f>
        <v>5274525</v>
      </c>
      <c r="J48" s="35">
        <f>[1]Исполнение!HF49</f>
        <v>105786.08595000001</v>
      </c>
      <c r="K48" s="36">
        <f>[1]Исполнение!IS49</f>
        <v>6724871.7676200001</v>
      </c>
      <c r="L48" s="37">
        <f>[1]Исполнение!RT49</f>
        <v>3043679.0129000004</v>
      </c>
      <c r="M48" s="38">
        <f t="shared" si="0"/>
        <v>650098.27725999989</v>
      </c>
    </row>
    <row r="49" spans="1:13" s="41" customFormat="1" ht="14.1" customHeight="1" x14ac:dyDescent="0.2">
      <c r="A49" s="40" t="s">
        <v>58</v>
      </c>
      <c r="B49" s="33">
        <f>[1]Исполнение!IF50</f>
        <v>13710677.92502</v>
      </c>
      <c r="C49" s="33">
        <f>[1]Исполнение!F50</f>
        <v>5004401.7587900003</v>
      </c>
      <c r="D49" s="33">
        <f>[1]Исполнение!RG50</f>
        <v>4366106.1691199997</v>
      </c>
      <c r="E49" s="34">
        <f>[1]Исполнение!AF50</f>
        <v>562920.98733000003</v>
      </c>
      <c r="F49" s="34">
        <f>[1]Исполнение!DS50</f>
        <v>401579.00339999999</v>
      </c>
      <c r="G49" s="34">
        <f>[1]Исполнение!AS50</f>
        <v>1651670.9545100001</v>
      </c>
      <c r="H49" s="33">
        <f>[1]Исполнение!FS50</f>
        <v>8703697.8380300011</v>
      </c>
      <c r="I49" s="34">
        <f>[1]Исполнение!GF50</f>
        <v>6549735</v>
      </c>
      <c r="J49" s="35">
        <f>[1]Исполнение!HF50</f>
        <v>1052264.1103000001</v>
      </c>
      <c r="K49" s="36">
        <f>[1]Исполнение!IS50</f>
        <v>11213678.24935</v>
      </c>
      <c r="L49" s="37">
        <f>[1]Исполнение!RT50</f>
        <v>4778359.8444000008</v>
      </c>
      <c r="M49" s="38">
        <f t="shared" si="0"/>
        <v>2496999.6756699998</v>
      </c>
    </row>
    <row r="50" spans="1:13" s="41" customFormat="1" ht="14.1" customHeight="1" x14ac:dyDescent="0.2">
      <c r="A50" s="40" t="s">
        <v>59</v>
      </c>
      <c r="B50" s="33">
        <f>[1]Исполнение!IF51</f>
        <v>10052624.390760001</v>
      </c>
      <c r="C50" s="33">
        <f>[1]Исполнение!F51</f>
        <v>2747567.10231</v>
      </c>
      <c r="D50" s="33">
        <f>[1]Исполнение!RG51</f>
        <v>2607646.0203999998</v>
      </c>
      <c r="E50" s="34">
        <f>[1]Исполнение!AF51</f>
        <v>319131.09823</v>
      </c>
      <c r="F50" s="34">
        <f>[1]Исполнение!DS51</f>
        <v>326294.02302999998</v>
      </c>
      <c r="G50" s="34">
        <f>[1]Исполнение!AS51</f>
        <v>1137976.71159</v>
      </c>
      <c r="H50" s="33">
        <f>[1]Исполнение!FS51</f>
        <v>7296762.9570600009</v>
      </c>
      <c r="I50" s="34">
        <f>[1]Исполнение!GF51</f>
        <v>4542155</v>
      </c>
      <c r="J50" s="35">
        <f>[1]Исполнение!HF51</f>
        <v>1959678.5667000001</v>
      </c>
      <c r="K50" s="36">
        <f>[1]Исполнение!IS51</f>
        <v>8875271.5959400013</v>
      </c>
      <c r="L50" s="37">
        <f>[1]Исполнение!RT51</f>
        <v>2887475.1568999998</v>
      </c>
      <c r="M50" s="38">
        <f t="shared" si="0"/>
        <v>1177352.7948199995</v>
      </c>
    </row>
    <row r="51" spans="1:13" s="41" customFormat="1" ht="14.1" customHeight="1" x14ac:dyDescent="0.2">
      <c r="A51" s="40" t="s">
        <v>60</v>
      </c>
      <c r="B51" s="33">
        <f>[1]Исполнение!IF52</f>
        <v>12236190.20616</v>
      </c>
      <c r="C51" s="33">
        <f>[1]Исполнение!F52</f>
        <v>5177270.6076199999</v>
      </c>
      <c r="D51" s="33">
        <f>[1]Исполнение!RG52</f>
        <v>4940274.90228</v>
      </c>
      <c r="E51" s="34">
        <f>[1]Исполнение!AF52</f>
        <v>579889.07212999999</v>
      </c>
      <c r="F51" s="34">
        <f>[1]Исполнение!DS52</f>
        <v>224199.16691</v>
      </c>
      <c r="G51" s="34">
        <f>[1]Исполнение!AS52</f>
        <v>2141376.0837300001</v>
      </c>
      <c r="H51" s="33">
        <f>[1]Исполнение!FS52</f>
        <v>7087279.5996199995</v>
      </c>
      <c r="I51" s="34">
        <f>[1]Исполнение!GF52</f>
        <v>5463045</v>
      </c>
      <c r="J51" s="35">
        <f>[1]Исполнение!HF52</f>
        <v>532113.55301999999</v>
      </c>
      <c r="K51" s="36">
        <f>[1]Исполнение!IS52</f>
        <v>10469956.267280001</v>
      </c>
      <c r="L51" s="37">
        <f>[1]Исполнение!RT52</f>
        <v>4825126.4846299998</v>
      </c>
      <c r="M51" s="38">
        <f t="shared" si="0"/>
        <v>1766233.9388799984</v>
      </c>
    </row>
    <row r="52" spans="1:13" s="41" customFormat="1" ht="14.1" customHeight="1" x14ac:dyDescent="0.2">
      <c r="A52" s="40" t="s">
        <v>61</v>
      </c>
      <c r="B52" s="33">
        <f>[1]Исполнение!IF53</f>
        <v>33488256.765110001</v>
      </c>
      <c r="C52" s="33">
        <f>[1]Исполнение!F53</f>
        <v>5478830.5944699999</v>
      </c>
      <c r="D52" s="33">
        <f>[1]Исполнение!RG53</f>
        <v>5299344.0216400009</v>
      </c>
      <c r="E52" s="34">
        <f>[1]Исполнение!AF53</f>
        <v>342234.43151999998</v>
      </c>
      <c r="F52" s="34">
        <f>[1]Исполнение!DS53</f>
        <v>562204.51365999994</v>
      </c>
      <c r="G52" s="34">
        <f>[1]Исполнение!AS53</f>
        <v>3217578.6905</v>
      </c>
      <c r="H52" s="33">
        <f>[1]Исполнение!FS53</f>
        <v>27898530.35785</v>
      </c>
      <c r="I52" s="34">
        <f>[1]Исполнение!GF53</f>
        <v>19834406</v>
      </c>
      <c r="J52" s="35">
        <f>[1]Исполнение!HF53</f>
        <v>3079926.9712700001</v>
      </c>
      <c r="K52" s="36">
        <f>[1]Исполнение!IS53</f>
        <v>32376198.759880003</v>
      </c>
      <c r="L52" s="37">
        <f>[1]Исполнение!RT53</f>
        <v>12140427.327160001</v>
      </c>
      <c r="M52" s="38">
        <f t="shared" si="0"/>
        <v>1112058.0052299984</v>
      </c>
    </row>
    <row r="53" spans="1:13" s="41" customFormat="1" ht="14.1" customHeight="1" x14ac:dyDescent="0.2">
      <c r="A53" s="40" t="s">
        <v>62</v>
      </c>
      <c r="B53" s="33">
        <f>[1]Исполнение!IF54</f>
        <v>45175823.326519996</v>
      </c>
      <c r="C53" s="33">
        <f>[1]Исполнение!F54</f>
        <v>27762207.198919997</v>
      </c>
      <c r="D53" s="33">
        <f>[1]Исполнение!RG54</f>
        <v>26237615.08532</v>
      </c>
      <c r="E53" s="34">
        <f>[1]Исполнение!AF54</f>
        <v>6772164.40185</v>
      </c>
      <c r="F53" s="34">
        <f>[1]Исполнение!DS54</f>
        <v>2255702.8898499999</v>
      </c>
      <c r="G53" s="34">
        <f>[1]Исполнение!AS54</f>
        <v>9243526.2569399998</v>
      </c>
      <c r="H53" s="33">
        <f>[1]Исполнение!FS54</f>
        <v>17205079.17388</v>
      </c>
      <c r="I53" s="34">
        <f>[1]Исполнение!GF54</f>
        <v>12264920</v>
      </c>
      <c r="J53" s="35">
        <f>[1]Исполнение!HF54</f>
        <v>1719516.68493</v>
      </c>
      <c r="K53" s="36">
        <f>[1]Исполнение!IS54</f>
        <v>40550889.274660006</v>
      </c>
      <c r="L53" s="37">
        <f>[1]Исполнение!RT54</f>
        <v>14755167.617099999</v>
      </c>
      <c r="M53" s="38">
        <f t="shared" si="0"/>
        <v>4624934.0518599898</v>
      </c>
    </row>
    <row r="54" spans="1:13" s="41" customFormat="1" ht="14.1" customHeight="1" x14ac:dyDescent="0.2">
      <c r="A54" s="39" t="s">
        <v>63</v>
      </c>
      <c r="B54" s="33">
        <f>[1]Исполнение!IF55</f>
        <v>562056738.59458005</v>
      </c>
      <c r="C54" s="33">
        <f>[1]Исполнение!F55</f>
        <v>437259978.19104993</v>
      </c>
      <c r="D54" s="33">
        <f>[1]Исполнение!RG55</f>
        <v>413528898.87412</v>
      </c>
      <c r="E54" s="34">
        <f>[1]Исполнение!AF55</f>
        <v>124703223.57816999</v>
      </c>
      <c r="F54" s="34">
        <f>[1]Исполнение!DS55</f>
        <v>35761135.557779998</v>
      </c>
      <c r="G54" s="34">
        <f>[1]Исполнение!AS55</f>
        <v>147565057.88791999</v>
      </c>
      <c r="H54" s="33">
        <f>[1]Исполнение!FS55</f>
        <v>119750554.0775</v>
      </c>
      <c r="I54" s="34">
        <f>[1]Исполнение!GF55</f>
        <v>65644266.299999997</v>
      </c>
      <c r="J54" s="35">
        <f>[1]Исполнение!HF55</f>
        <v>20121495.862319998</v>
      </c>
      <c r="K54" s="36">
        <f>[1]Исполнение!IS55</f>
        <v>558318914.17855</v>
      </c>
      <c r="L54" s="37">
        <f>[1]Исполнение!RT55</f>
        <v>201311415.57546002</v>
      </c>
      <c r="M54" s="38">
        <f t="shared" si="0"/>
        <v>3737824.4160300493</v>
      </c>
    </row>
    <row r="55" spans="1:13" s="41" customFormat="1" ht="14.1" customHeight="1" x14ac:dyDescent="0.2">
      <c r="A55" s="40" t="s">
        <v>64</v>
      </c>
      <c r="B55" s="33">
        <f>[1]Исполнение!IF56</f>
        <v>70188269.306500003</v>
      </c>
      <c r="C55" s="33">
        <f>[1]Исполнение!F56</f>
        <v>51769829.24718</v>
      </c>
      <c r="D55" s="33">
        <f>[1]Исполнение!RG56</f>
        <v>47025225.287839994</v>
      </c>
      <c r="E55" s="34">
        <f>[1]Исполнение!AF56</f>
        <v>14278834.73092</v>
      </c>
      <c r="F55" s="34">
        <f>[1]Исполнение!DS56</f>
        <v>4088197.77752</v>
      </c>
      <c r="G55" s="34">
        <f>[1]Исполнение!AS56</f>
        <v>16764595.2565</v>
      </c>
      <c r="H55" s="33">
        <f>[1]Исполнение!FS56</f>
        <v>18233837.755229998</v>
      </c>
      <c r="I55" s="34">
        <f>[1]Исполнение!GF56</f>
        <v>11119765</v>
      </c>
      <c r="J55" s="35">
        <f>[1]Исполнение!HF56</f>
        <v>2520363.3831599997</v>
      </c>
      <c r="K55" s="36">
        <f>[1]Исполнение!IS56</f>
        <v>79026060.419809997</v>
      </c>
      <c r="L55" s="37">
        <f>[1]Исполнение!RT56</f>
        <v>25589147.833119992</v>
      </c>
      <c r="M55" s="38">
        <f t="shared" si="0"/>
        <v>-8837791.1133099943</v>
      </c>
    </row>
    <row r="56" spans="1:13" s="41" customFormat="1" ht="14.1" customHeight="1" x14ac:dyDescent="0.2">
      <c r="A56" s="40" t="s">
        <v>65</v>
      </c>
      <c r="B56" s="33">
        <f>[1]Исполнение!IF57</f>
        <v>12965052.091499999</v>
      </c>
      <c r="C56" s="33">
        <f>[1]Исполнение!F57</f>
        <v>7321594.2283999994</v>
      </c>
      <c r="D56" s="33">
        <f>[1]Исполнение!RG57</f>
        <v>6655142.3600899987</v>
      </c>
      <c r="E56" s="34">
        <f>[1]Исполнение!AF57</f>
        <v>1444814.21172</v>
      </c>
      <c r="F56" s="34">
        <f>[1]Исполнение!DS57</f>
        <v>460122.38124999998</v>
      </c>
      <c r="G56" s="34">
        <f>[1]Исполнение!AS57</f>
        <v>2670715.3513400001</v>
      </c>
      <c r="H56" s="33">
        <f>[1]Исполнение!FS57</f>
        <v>5751923.4582500001</v>
      </c>
      <c r="I56" s="34">
        <f>[1]Исполнение!GF57</f>
        <v>3598645</v>
      </c>
      <c r="J56" s="35">
        <f>[1]Исполнение!HF57</f>
        <v>775292.82604999992</v>
      </c>
      <c r="K56" s="36">
        <f>[1]Исполнение!IS57</f>
        <v>13136384.705389999</v>
      </c>
      <c r="L56" s="37">
        <f>[1]Исполнение!RT57</f>
        <v>4729431.1329499995</v>
      </c>
      <c r="M56" s="38">
        <f t="shared" si="0"/>
        <v>-171332.61388999969</v>
      </c>
    </row>
    <row r="57" spans="1:13" s="41" customFormat="1" ht="14.1" customHeight="1" x14ac:dyDescent="0.2">
      <c r="A57" s="40" t="s">
        <v>66</v>
      </c>
      <c r="B57" s="33">
        <f>[1]Исполнение!IF58</f>
        <v>14830446.28844</v>
      </c>
      <c r="C57" s="33">
        <f>[1]Исполнение!F58</f>
        <v>9276556.2688999996</v>
      </c>
      <c r="D57" s="33">
        <f>[1]Исполнение!RG58</f>
        <v>8955036.6191999987</v>
      </c>
      <c r="E57" s="34">
        <f>[1]Исполнение!AF58</f>
        <v>1188372.6952799999</v>
      </c>
      <c r="F57" s="34">
        <f>[1]Исполнение!DS58</f>
        <v>734701.07394000003</v>
      </c>
      <c r="G57" s="34">
        <f>[1]Исполнение!AS58</f>
        <v>2943698.1282299999</v>
      </c>
      <c r="H57" s="33">
        <f>[1]Исполнение!FS58</f>
        <v>5325700.4907299997</v>
      </c>
      <c r="I57" s="34">
        <f>[1]Исполнение!GF58</f>
        <v>2756220</v>
      </c>
      <c r="J57" s="35">
        <f>[1]Исполнение!HF58</f>
        <v>1248666.1292000001</v>
      </c>
      <c r="K57" s="36">
        <f>[1]Исполнение!IS58</f>
        <v>14160201.78266</v>
      </c>
      <c r="L57" s="37">
        <f>[1]Исполнение!RT58</f>
        <v>4701223.4655299988</v>
      </c>
      <c r="M57" s="38">
        <f t="shared" si="0"/>
        <v>670244.50578000024</v>
      </c>
    </row>
    <row r="58" spans="1:13" s="41" customFormat="1" ht="14.1" customHeight="1" x14ac:dyDescent="0.2">
      <c r="A58" s="40" t="s">
        <v>67</v>
      </c>
      <c r="B58" s="33">
        <f>[1]Исполнение!IF59</f>
        <v>82729014.915509999</v>
      </c>
      <c r="C58" s="33">
        <f>[1]Исполнение!F59</f>
        <v>73490330.454070002</v>
      </c>
      <c r="D58" s="33">
        <f>[1]Исполнение!RG59</f>
        <v>69770239.31888999</v>
      </c>
      <c r="E58" s="34">
        <f>[1]Исполнение!AF59</f>
        <v>19811675.466669999</v>
      </c>
      <c r="F58" s="34">
        <f>[1]Исполнение!DS59</f>
        <v>6831486.1537899999</v>
      </c>
      <c r="G58" s="34">
        <f>[1]Исполнение!AS59</f>
        <v>24147275.885609999</v>
      </c>
      <c r="H58" s="33">
        <f>[1]Исполнение!FS59</f>
        <v>9080996.4455300011</v>
      </c>
      <c r="I58" s="34">
        <f>[1]Исполнение!GF59</f>
        <v>2061600</v>
      </c>
      <c r="J58" s="35">
        <f>[1]Исполнение!HF59</f>
        <v>1952202.4965599999</v>
      </c>
      <c r="K58" s="36">
        <f>[1]Исполнение!IS59</f>
        <v>96975069.028509989</v>
      </c>
      <c r="L58" s="37">
        <f>[1]Исполнение!RT59</f>
        <v>36875755.26050999</v>
      </c>
      <c r="M58" s="38">
        <f t="shared" si="0"/>
        <v>-14246054.112999991</v>
      </c>
    </row>
    <row r="59" spans="1:13" s="41" customFormat="1" ht="14.1" customHeight="1" x14ac:dyDescent="0.2">
      <c r="A59" s="40" t="s">
        <v>68</v>
      </c>
      <c r="B59" s="33">
        <f>[1]Исполнение!IF60</f>
        <v>26160695.449950002</v>
      </c>
      <c r="C59" s="33">
        <f>[1]Исполнение!F60</f>
        <v>19856714.541540001</v>
      </c>
      <c r="D59" s="33">
        <f>[1]Исполнение!RG60</f>
        <v>18868686.396279998</v>
      </c>
      <c r="E59" s="34">
        <f>[1]Исполнение!AF60</f>
        <v>6163022.25239</v>
      </c>
      <c r="F59" s="34">
        <f>[1]Исполнение!DS60</f>
        <v>1186746.4005999998</v>
      </c>
      <c r="G59" s="34">
        <f>[1]Исполнение!AS60</f>
        <v>7176995.0150200007</v>
      </c>
      <c r="H59" s="33">
        <f>[1]Исполнение!FS60</f>
        <v>6091312.57015</v>
      </c>
      <c r="I59" s="34">
        <f>[1]Исполнение!GF60</f>
        <v>3366370</v>
      </c>
      <c r="J59" s="35">
        <f>[1]Исполнение!HF60</f>
        <v>1107535.38898</v>
      </c>
      <c r="K59" s="36">
        <f>[1]Исполнение!IS60</f>
        <v>28296773.222740002</v>
      </c>
      <c r="L59" s="37">
        <f>[1]Исполнение!RT60</f>
        <v>11949032.820939999</v>
      </c>
      <c r="M59" s="38">
        <f t="shared" si="0"/>
        <v>-2136077.7727899998</v>
      </c>
    </row>
    <row r="60" spans="1:13" s="41" customFormat="1" ht="14.1" customHeight="1" x14ac:dyDescent="0.2">
      <c r="A60" s="40" t="s">
        <v>69</v>
      </c>
      <c r="B60" s="33">
        <f>[1]Исполнение!IF61</f>
        <v>21171137.21054</v>
      </c>
      <c r="C60" s="33">
        <f>[1]Исполнение!F61</f>
        <v>11952732.47814</v>
      </c>
      <c r="D60" s="33">
        <f>[1]Исполнение!RG61</f>
        <v>11141388.861940002</v>
      </c>
      <c r="E60" s="34">
        <f>[1]Исполнение!AF61</f>
        <v>3154028.9834199999</v>
      </c>
      <c r="F60" s="34">
        <f>[1]Исполнение!DS61</f>
        <v>779374.58919000009</v>
      </c>
      <c r="G60" s="34">
        <f>[1]Исполнение!AS61</f>
        <v>4039025.2042399999</v>
      </c>
      <c r="H60" s="33">
        <f>[1]Исполнение!FS61</f>
        <v>8794999.8477500007</v>
      </c>
      <c r="I60" s="34">
        <f>[1]Исполнение!GF61</f>
        <v>6136950</v>
      </c>
      <c r="J60" s="35">
        <f>[1]Исполнение!HF61</f>
        <v>1556732.8115999999</v>
      </c>
      <c r="K60" s="36">
        <f>[1]Исполнение!IS61</f>
        <v>17236489.87308</v>
      </c>
      <c r="L60" s="37">
        <f>[1]Исполнение!RT61</f>
        <v>6007962.2401900003</v>
      </c>
      <c r="M60" s="38">
        <f t="shared" si="0"/>
        <v>3934647.3374600001</v>
      </c>
    </row>
    <row r="61" spans="1:13" s="41" customFormat="1" ht="14.1" customHeight="1" x14ac:dyDescent="0.2">
      <c r="A61" s="40" t="s">
        <v>70</v>
      </c>
      <c r="B61" s="33">
        <f>[1]Исполнение!IF62</f>
        <v>51464169.803720005</v>
      </c>
      <c r="C61" s="33">
        <f>[1]Исполнение!F62</f>
        <v>42768599.279040001</v>
      </c>
      <c r="D61" s="33">
        <f>[1]Исполнение!RG62</f>
        <v>40246958.942680001</v>
      </c>
      <c r="E61" s="34">
        <f>[1]Исполнение!AF62</f>
        <v>13959037.963100001</v>
      </c>
      <c r="F61" s="34">
        <f>[1]Исполнение!DS62</f>
        <v>3374727.4398099999</v>
      </c>
      <c r="G61" s="34">
        <f>[1]Исполнение!AS62</f>
        <v>14534149.760749999</v>
      </c>
      <c r="H61" s="33">
        <f>[1]Исполнение!FS62</f>
        <v>7069798.3710699994</v>
      </c>
      <c r="I61" s="34">
        <f>[1]Исполнение!GF62</f>
        <v>3463831</v>
      </c>
      <c r="J61" s="35">
        <f>[1]Исполнение!HF62</f>
        <v>877554.64885999996</v>
      </c>
      <c r="K61" s="36">
        <f>[1]Исполнение!IS62</f>
        <v>48972148.379989997</v>
      </c>
      <c r="L61" s="37">
        <f>[1]Исполнение!RT62</f>
        <v>15731844.903959999</v>
      </c>
      <c r="M61" s="38">
        <f t="shared" si="0"/>
        <v>2492021.4237300083</v>
      </c>
    </row>
    <row r="62" spans="1:13" s="41" customFormat="1" ht="14.1" customHeight="1" x14ac:dyDescent="0.2">
      <c r="A62" s="40" t="s">
        <v>71</v>
      </c>
      <c r="B62" s="33">
        <f>[1]Исполнение!IF63</f>
        <v>23871884.462269999</v>
      </c>
      <c r="C62" s="33">
        <f>[1]Исполнение!F63</f>
        <v>14232636.268690001</v>
      </c>
      <c r="D62" s="33">
        <f>[1]Исполнение!RG63</f>
        <v>12821467.438190002</v>
      </c>
      <c r="E62" s="34">
        <f>[1]Исполнение!AF63</f>
        <v>2341393.3579799999</v>
      </c>
      <c r="F62" s="34">
        <f>[1]Исполнение!DS63</f>
        <v>1109565.9374800001</v>
      </c>
      <c r="G62" s="34">
        <f>[1]Исполнение!AS63</f>
        <v>5415821.5073199999</v>
      </c>
      <c r="H62" s="33">
        <f>[1]Исполнение!FS63</f>
        <v>9399493.0360599998</v>
      </c>
      <c r="I62" s="34">
        <f>[1]Исполнение!GF63</f>
        <v>6420530</v>
      </c>
      <c r="J62" s="35">
        <f>[1]Исполнение!HF63</f>
        <v>1239782.5723900001</v>
      </c>
      <c r="K62" s="36">
        <f>[1]Исполнение!IS63</f>
        <v>21938228.715700001</v>
      </c>
      <c r="L62" s="37">
        <f>[1]Исполнение!RT63</f>
        <v>8572449.4781500027</v>
      </c>
      <c r="M62" s="38">
        <f t="shared" si="0"/>
        <v>1933655.7465699986</v>
      </c>
    </row>
    <row r="63" spans="1:13" s="41" customFormat="1" ht="14.1" customHeight="1" x14ac:dyDescent="0.2">
      <c r="A63" s="40" t="s">
        <v>72</v>
      </c>
      <c r="B63" s="33">
        <f>[1]Исполнение!IF64</f>
        <v>70144971.274389997</v>
      </c>
      <c r="C63" s="33">
        <f>[1]Исполнение!F64</f>
        <v>59295571.959309995</v>
      </c>
      <c r="D63" s="33">
        <f>[1]Исполнение!RG64</f>
        <v>56867367.933540002</v>
      </c>
      <c r="E63" s="34">
        <f>[1]Исполнение!AF64</f>
        <v>19716706.68211</v>
      </c>
      <c r="F63" s="34">
        <f>[1]Исполнение!DS64</f>
        <v>3203613.2848299998</v>
      </c>
      <c r="G63" s="34">
        <f>[1]Исполнение!AS64</f>
        <v>21307328.024319999</v>
      </c>
      <c r="H63" s="33">
        <f>[1]Исполнение!FS64</f>
        <v>10230481.59743</v>
      </c>
      <c r="I63" s="34">
        <f>[1]Исполнение!GF64</f>
        <v>4521290</v>
      </c>
      <c r="J63" s="35">
        <f>[1]Исполнение!HF64</f>
        <v>2470126.6318699997</v>
      </c>
      <c r="K63" s="36">
        <f>[1]Исполнение!IS64</f>
        <v>69203562.788320005</v>
      </c>
      <c r="L63" s="37">
        <f>[1]Исполнение!RT64</f>
        <v>24637909.863660004</v>
      </c>
      <c r="M63" s="38">
        <f t="shared" si="0"/>
        <v>941408.48606999218</v>
      </c>
    </row>
    <row r="64" spans="1:13" s="41" customFormat="1" ht="14.1" customHeight="1" x14ac:dyDescent="0.2">
      <c r="A64" s="40" t="s">
        <v>73</v>
      </c>
      <c r="B64" s="33">
        <f>[1]Исполнение!IF65</f>
        <v>37040745.030390002</v>
      </c>
      <c r="C64" s="33">
        <f>[1]Исполнение!F65</f>
        <v>29873363.159570001</v>
      </c>
      <c r="D64" s="33">
        <f>[1]Исполнение!RG65</f>
        <v>28764390.866700001</v>
      </c>
      <c r="E64" s="34">
        <f>[1]Исполнение!AF65</f>
        <v>10063186.51331</v>
      </c>
      <c r="F64" s="34">
        <f>[1]Исполнение!DS65</f>
        <v>3597009.8389000003</v>
      </c>
      <c r="G64" s="34">
        <f>[1]Исполнение!AS65</f>
        <v>9485631.9395000003</v>
      </c>
      <c r="H64" s="33">
        <f>[1]Исполнение!FS65</f>
        <v>6948819.5760300001</v>
      </c>
      <c r="I64" s="34">
        <f>[1]Исполнение!GF65</f>
        <v>3846841</v>
      </c>
      <c r="J64" s="35">
        <f>[1]Исполнение!HF65</f>
        <v>691365.58114999998</v>
      </c>
      <c r="K64" s="36">
        <f>[1]Исполнение!IS65</f>
        <v>33160380.69283</v>
      </c>
      <c r="L64" s="37">
        <f>[1]Исполнение!RT65</f>
        <v>14383929.283309996</v>
      </c>
      <c r="M64" s="38">
        <f t="shared" si="0"/>
        <v>3880364.3375600018</v>
      </c>
    </row>
    <row r="65" spans="1:13" s="41" customFormat="1" ht="14.1" customHeight="1" x14ac:dyDescent="0.2">
      <c r="A65" s="40" t="s">
        <v>74</v>
      </c>
      <c r="B65" s="33">
        <f>[1]Исполнение!IF66</f>
        <v>21139066.877500001</v>
      </c>
      <c r="C65" s="33">
        <f>[1]Исполнение!F66</f>
        <v>13428383.104499999</v>
      </c>
      <c r="D65" s="33">
        <f>[1]Исполнение!RG66</f>
        <v>12593020.87984</v>
      </c>
      <c r="E65" s="34">
        <f>[1]Исполнение!AF66</f>
        <v>2170533.49193</v>
      </c>
      <c r="F65" s="34">
        <f>[1]Исполнение!DS66</f>
        <v>1327581.7623599998</v>
      </c>
      <c r="G65" s="34">
        <f>[1]Исполнение!AS66</f>
        <v>4748386.7398600001</v>
      </c>
      <c r="H65" s="33">
        <f>[1]Исполнение!FS66</f>
        <v>7536487.1372400001</v>
      </c>
      <c r="I65" s="34">
        <f>[1]Исполнение!GF66</f>
        <v>5164430</v>
      </c>
      <c r="J65" s="35">
        <f>[1]Исполнение!HF66</f>
        <v>946059.83749000006</v>
      </c>
      <c r="K65" s="36">
        <f>[1]Исполнение!IS66</f>
        <v>20033640.899160001</v>
      </c>
      <c r="L65" s="37">
        <f>[1]Исполнение!RT66</f>
        <v>7846301.3667300008</v>
      </c>
      <c r="M65" s="38">
        <f t="shared" si="0"/>
        <v>1105425.9783399999</v>
      </c>
    </row>
    <row r="66" spans="1:13" s="41" customFormat="1" ht="14.1" customHeight="1" x14ac:dyDescent="0.2">
      <c r="A66" s="40" t="s">
        <v>75</v>
      </c>
      <c r="B66" s="33">
        <f>[1]Исполнение!IF67</f>
        <v>69388194.057699993</v>
      </c>
      <c r="C66" s="33">
        <f>[1]Исполнение!F67</f>
        <v>61804174.261239998</v>
      </c>
      <c r="D66" s="33">
        <f>[1]Исполнение!RG67</f>
        <v>59326494.544049986</v>
      </c>
      <c r="E66" s="34">
        <f>[1]Исполнение!AF67</f>
        <v>20535051.312660001</v>
      </c>
      <c r="F66" s="34">
        <f>[1]Исполнение!DS67</f>
        <v>5597051.6669799993</v>
      </c>
      <c r="G66" s="34">
        <f>[1]Исполнение!AS67</f>
        <v>19287314.413459998</v>
      </c>
      <c r="H66" s="33">
        <f>[1]Исполнение!FS67</f>
        <v>7034519.91555</v>
      </c>
      <c r="I66" s="34">
        <f>[1]Исполнение!GF67</f>
        <v>1734400</v>
      </c>
      <c r="J66" s="35">
        <f>[1]Исполнение!HF67</f>
        <v>1985624.40408</v>
      </c>
      <c r="K66" s="36">
        <f>[1]Исполнение!IS67</f>
        <v>57080237.396669999</v>
      </c>
      <c r="L66" s="37">
        <f>[1]Исполнение!RT67</f>
        <v>18917066.523619998</v>
      </c>
      <c r="M66" s="38">
        <f t="shared" si="0"/>
        <v>12307956.661029994</v>
      </c>
    </row>
    <row r="67" spans="1:13" s="41" customFormat="1" ht="14.1" customHeight="1" x14ac:dyDescent="0.2">
      <c r="A67" s="40" t="s">
        <v>76</v>
      </c>
      <c r="B67" s="33">
        <f>[1]Исполнение!IF68</f>
        <v>40901158.775349997</v>
      </c>
      <c r="C67" s="33">
        <f>[1]Исполнение!F68</f>
        <v>26807849.150759999</v>
      </c>
      <c r="D67" s="33">
        <f>[1]Исполнение!RG68</f>
        <v>25729575.45143</v>
      </c>
      <c r="E67" s="34">
        <f>[1]Исполнение!AF68</f>
        <v>6435383.53309</v>
      </c>
      <c r="F67" s="34">
        <f>[1]Исполнение!DS68</f>
        <v>2626912.5517600002</v>
      </c>
      <c r="G67" s="34">
        <f>[1]Исполнение!AS68</f>
        <v>10161211.609790001</v>
      </c>
      <c r="H67" s="33">
        <f>[1]Исполнение!FS68</f>
        <v>13610365.16463</v>
      </c>
      <c r="I67" s="34">
        <f>[1]Исполнение!GF68</f>
        <v>9079329.3000000007</v>
      </c>
      <c r="J67" s="35">
        <f>[1]Исполнение!HF68</f>
        <v>1732268.0329500001</v>
      </c>
      <c r="K67" s="36">
        <f>[1]Исполнение!IS68</f>
        <v>36819152.570410006</v>
      </c>
      <c r="L67" s="37">
        <f>[1]Исполнение!RT68</f>
        <v>14478185.223140003</v>
      </c>
      <c r="M67" s="38">
        <f t="shared" si="0"/>
        <v>4082006.2049399912</v>
      </c>
    </row>
    <row r="68" spans="1:13" s="41" customFormat="1" ht="14.1" customHeight="1" x14ac:dyDescent="0.2">
      <c r="A68" s="40" t="s">
        <v>77</v>
      </c>
      <c r="B68" s="33">
        <f>[1]Исполнение!IF69</f>
        <v>20061933.05082</v>
      </c>
      <c r="C68" s="33">
        <f>[1]Исполнение!F69</f>
        <v>15381643.789709998</v>
      </c>
      <c r="D68" s="33">
        <f>[1]Исполнение!RG69</f>
        <v>14763903.973450001</v>
      </c>
      <c r="E68" s="34">
        <f>[1]Исполнение!AF69</f>
        <v>3441182.3835900002</v>
      </c>
      <c r="F68" s="34">
        <f>[1]Исполнение!DS69</f>
        <v>844044.69937000005</v>
      </c>
      <c r="G68" s="34">
        <f>[1]Исполнение!AS69</f>
        <v>4882909.05198</v>
      </c>
      <c r="H68" s="33">
        <f>[1]Исполнение!FS69</f>
        <v>4641818.7118500005</v>
      </c>
      <c r="I68" s="34">
        <f>[1]Исполнение!GF69</f>
        <v>2374065</v>
      </c>
      <c r="J68" s="35">
        <f>[1]Исполнение!HF69</f>
        <v>1017921.11798</v>
      </c>
      <c r="K68" s="36">
        <f>[1]Исполнение!IS69</f>
        <v>22280583.703279998</v>
      </c>
      <c r="L68" s="37">
        <f>[1]Исполнение!RT69</f>
        <v>6891176.1796499994</v>
      </c>
      <c r="M68" s="38">
        <f t="shared" si="0"/>
        <v>-2218650.6524599977</v>
      </c>
    </row>
    <row r="69" spans="1:13" s="41" customFormat="1" ht="14.1" customHeight="1" x14ac:dyDescent="0.2">
      <c r="A69" s="39" t="s">
        <v>78</v>
      </c>
      <c r="B69" s="33">
        <f>[1]Исполнение!IF70</f>
        <v>487974212.50875002</v>
      </c>
      <c r="C69" s="33">
        <f>[1]Исполнение!F70</f>
        <v>439537701.64919001</v>
      </c>
      <c r="D69" s="33">
        <f>[1]Исполнение!RG70</f>
        <v>422237240.66104007</v>
      </c>
      <c r="E69" s="34">
        <f>[1]Исполнение!AF70</f>
        <v>203092407.66072002</v>
      </c>
      <c r="F69" s="34">
        <f>[1]Исполнение!DS70</f>
        <v>58488687.11101</v>
      </c>
      <c r="G69" s="34">
        <f>[1]Исполнение!AS70</f>
        <v>115947157.88869001</v>
      </c>
      <c r="H69" s="33">
        <f>[1]Исполнение!FS70</f>
        <v>43853469.837470002</v>
      </c>
      <c r="I69" s="34">
        <f>[1]Исполнение!GF70</f>
        <v>16974474</v>
      </c>
      <c r="J69" s="35">
        <f>[1]Исполнение!HF70</f>
        <v>5600931.0736800004</v>
      </c>
      <c r="K69" s="36">
        <f>[1]Исполнение!IS70</f>
        <v>399407650.89084995</v>
      </c>
      <c r="L69" s="37">
        <f>[1]Исполнение!RT70</f>
        <v>150788701.74206001</v>
      </c>
      <c r="M69" s="38">
        <f t="shared" si="0"/>
        <v>88566561.617900074</v>
      </c>
    </row>
    <row r="70" spans="1:13" s="41" customFormat="1" ht="14.1" customHeight="1" x14ac:dyDescent="0.2">
      <c r="A70" s="40" t="s">
        <v>79</v>
      </c>
      <c r="B70" s="33">
        <f>[1]Исполнение!IF71</f>
        <v>16620324.537180001</v>
      </c>
      <c r="C70" s="33">
        <f>[1]Исполнение!F71</f>
        <v>8574241.4783900008</v>
      </c>
      <c r="D70" s="33">
        <f>[1]Исполнение!RG71</f>
        <v>8181186.0526999999</v>
      </c>
      <c r="E70" s="34">
        <f>[1]Исполнение!AF71</f>
        <v>1595491.3224599999</v>
      </c>
      <c r="F70" s="34">
        <f>[1]Исполнение!DS71</f>
        <v>799167.46785000002</v>
      </c>
      <c r="G70" s="34">
        <f>[1]Исполнение!AS71</f>
        <v>3205693.1989199999</v>
      </c>
      <c r="H70" s="33">
        <f>[1]Исполнение!FS71</f>
        <v>7972151.6569799995</v>
      </c>
      <c r="I70" s="34">
        <f>[1]Исполнение!GF71</f>
        <v>6369275</v>
      </c>
      <c r="J70" s="35">
        <f>[1]Исполнение!HF71</f>
        <v>515081.24025999999</v>
      </c>
      <c r="K70" s="36">
        <f>[1]Исполнение!IS71</f>
        <v>14746560.322870001</v>
      </c>
      <c r="L70" s="37">
        <f>[1]Исполнение!RT71</f>
        <v>6220344.2025599992</v>
      </c>
      <c r="M70" s="38">
        <f t="shared" si="0"/>
        <v>1873764.2143099997</v>
      </c>
    </row>
    <row r="71" spans="1:13" s="41" customFormat="1" ht="14.1" customHeight="1" x14ac:dyDescent="0.2">
      <c r="A71" s="40" t="s">
        <v>80</v>
      </c>
      <c r="B71" s="33">
        <f>[1]Исполнение!IF72</f>
        <v>101457940.4711</v>
      </c>
      <c r="C71" s="33">
        <f>[1]Исполнение!F72</f>
        <v>88085003.798270002</v>
      </c>
      <c r="D71" s="33">
        <f>[1]Исполнение!RG72</f>
        <v>83966202.457570001</v>
      </c>
      <c r="E71" s="34">
        <f>[1]Исполнение!AF72</f>
        <v>27343488.189549997</v>
      </c>
      <c r="F71" s="34">
        <f>[1]Исполнение!DS72</f>
        <v>7043584.3461199999</v>
      </c>
      <c r="G71" s="34">
        <f>[1]Исполнение!AS72</f>
        <v>32745770.414950002</v>
      </c>
      <c r="H71" s="33">
        <f>[1]Исполнение!FS72</f>
        <v>12150628.95668</v>
      </c>
      <c r="I71" s="34">
        <f>[1]Исполнение!GF72</f>
        <v>2470207</v>
      </c>
      <c r="J71" s="35">
        <f>[1]Исполнение!HF72</f>
        <v>3237021.3638800001</v>
      </c>
      <c r="K71" s="36">
        <f>[1]Исполнение!IS72</f>
        <v>111211473.06095</v>
      </c>
      <c r="L71" s="37">
        <f>[1]Исполнение!RT72</f>
        <v>40807599.991739996</v>
      </c>
      <c r="M71" s="38">
        <f t="shared" ref="M71:M99" si="1">B71-K71</f>
        <v>-9753532.5898499936</v>
      </c>
    </row>
    <row r="72" spans="1:13" s="41" customFormat="1" ht="14.1" customHeight="1" x14ac:dyDescent="0.2">
      <c r="A72" s="40" t="s">
        <v>81</v>
      </c>
      <c r="B72" s="33">
        <f>[1]Исполнение!IF73</f>
        <v>84339102.566729993</v>
      </c>
      <c r="C72" s="33">
        <f>[1]Исполнение!F73</f>
        <v>79905326.232869998</v>
      </c>
      <c r="D72" s="33">
        <f>[1]Исполнение!RG73</f>
        <v>76972726.926550016</v>
      </c>
      <c r="E72" s="34">
        <f>[1]Исполнение!AF73</f>
        <v>57767106.909249999</v>
      </c>
      <c r="F72" s="34">
        <f>[1]Исполнение!DS73</f>
        <v>3283698.8557199999</v>
      </c>
      <c r="G72" s="34">
        <f>[1]Исполнение!AS73</f>
        <v>10749831.217530001</v>
      </c>
      <c r="H72" s="33">
        <f>[1]Исполнение!FS73</f>
        <v>2861127.8216599999</v>
      </c>
      <c r="I72" s="34">
        <f>[1]Исполнение!GF73</f>
        <v>615200</v>
      </c>
      <c r="J72" s="35">
        <f>[1]Исполнение!HF73</f>
        <v>299605.52642000001</v>
      </c>
      <c r="K72" s="36">
        <f>[1]Исполнение!IS73</f>
        <v>61355416.377589993</v>
      </c>
      <c r="L72" s="37">
        <f>[1]Исполнение!RT73</f>
        <v>15156358.315329997</v>
      </c>
      <c r="M72" s="38">
        <f t="shared" si="1"/>
        <v>22983686.189139999</v>
      </c>
    </row>
    <row r="73" spans="1:13" s="41" customFormat="1" ht="14.1" customHeight="1" x14ac:dyDescent="0.2">
      <c r="A73" s="40" t="s">
        <v>82</v>
      </c>
      <c r="B73" s="33">
        <f>[1]Исполнение!IF74</f>
        <v>67459886.658250004</v>
      </c>
      <c r="C73" s="33">
        <f>[1]Исполнение!F74</f>
        <v>54751305.623029999</v>
      </c>
      <c r="D73" s="33">
        <f>[1]Исполнение!RG74</f>
        <v>52575901.197360002</v>
      </c>
      <c r="E73" s="34">
        <f>[1]Исполнение!AF74</f>
        <v>15851295.879940001</v>
      </c>
      <c r="F73" s="34">
        <f>[1]Исполнение!DS74</f>
        <v>3511022.6781599997</v>
      </c>
      <c r="G73" s="34">
        <f>[1]Исполнение!AS74</f>
        <v>22959411.643139999</v>
      </c>
      <c r="H73" s="33">
        <f>[1]Исполнение!FS74</f>
        <v>11741632.63803</v>
      </c>
      <c r="I73" s="34">
        <f>[1]Исполнение!GF74</f>
        <v>6632592</v>
      </c>
      <c r="J73" s="35">
        <f>[1]Исполнение!HF74</f>
        <v>1316532.0565599999</v>
      </c>
      <c r="K73" s="36">
        <f>[1]Исполнение!IS74</f>
        <v>65170123.536650002</v>
      </c>
      <c r="L73" s="37">
        <f>[1]Исполнение!RT74</f>
        <v>26108430.838100005</v>
      </c>
      <c r="M73" s="38">
        <f t="shared" si="1"/>
        <v>2289763.1216000021</v>
      </c>
    </row>
    <row r="74" spans="1:13" s="41" customFormat="1" ht="14.1" customHeight="1" x14ac:dyDescent="0.2">
      <c r="A74" s="40" t="s">
        <v>83</v>
      </c>
      <c r="B74" s="33">
        <f>[1]Исполнение!IF75</f>
        <v>138915965.183</v>
      </c>
      <c r="C74" s="33">
        <f>[1]Исполнение!F75</f>
        <v>131914474.71884</v>
      </c>
      <c r="D74" s="33">
        <f>[1]Исполнение!RG75</f>
        <v>127198530.95296998</v>
      </c>
      <c r="E74" s="34">
        <f>[1]Исполнение!AF75</f>
        <v>70578966.545589998</v>
      </c>
      <c r="F74" s="34">
        <f>[1]Исполнение!DS75</f>
        <v>21427403.307950001</v>
      </c>
      <c r="G74" s="34">
        <f>[1]Исполнение!AS75</f>
        <v>28140162.8017</v>
      </c>
      <c r="H74" s="33">
        <f>[1]Исполнение!FS75</f>
        <v>7038819.9351000004</v>
      </c>
      <c r="I74" s="34">
        <f>[1]Исполнение!GF75</f>
        <v>669600</v>
      </c>
      <c r="J74" s="35">
        <f>[1]Исполнение!HF75</f>
        <v>184026.98136999999</v>
      </c>
      <c r="K74" s="36">
        <f>[1]Исполнение!IS75</f>
        <v>82431068.670939997</v>
      </c>
      <c r="L74" s="37">
        <f>[1]Исполнение!RT75</f>
        <v>39941012.217399999</v>
      </c>
      <c r="M74" s="38">
        <f t="shared" si="1"/>
        <v>56484896.512060001</v>
      </c>
    </row>
    <row r="75" spans="1:13" s="41" customFormat="1" ht="14.1" customHeight="1" x14ac:dyDescent="0.2">
      <c r="A75" s="40" t="s">
        <v>84</v>
      </c>
      <c r="B75" s="33">
        <f>[1]Исполнение!IF76</f>
        <v>79180993.092490003</v>
      </c>
      <c r="C75" s="33">
        <f>[1]Исполнение!F76</f>
        <v>76307349.797789991</v>
      </c>
      <c r="D75" s="33">
        <f>[1]Исполнение!RG76</f>
        <v>73342693.073890001</v>
      </c>
      <c r="E75" s="34">
        <f>[1]Исполнение!AF76</f>
        <v>29956058.813930001</v>
      </c>
      <c r="F75" s="34">
        <f>[1]Исполнение!DS76</f>
        <v>22423810.45521</v>
      </c>
      <c r="G75" s="34">
        <f>[1]Исполнение!AS76</f>
        <v>18146288.61245</v>
      </c>
      <c r="H75" s="33">
        <f>[1]Исполнение!FS76</f>
        <v>2089108.8290200001</v>
      </c>
      <c r="I75" s="34">
        <f>[1]Исполнение!GF76</f>
        <v>217600</v>
      </c>
      <c r="J75" s="35">
        <f>[1]Исполнение!HF76</f>
        <v>48663.905189999998</v>
      </c>
      <c r="K75" s="36">
        <f>[1]Исполнение!IS76</f>
        <v>64493008.921849996</v>
      </c>
      <c r="L75" s="37">
        <f>[1]Исполнение!RT76</f>
        <v>22554956.176929999</v>
      </c>
      <c r="M75" s="38">
        <f t="shared" si="1"/>
        <v>14687984.170640007</v>
      </c>
    </row>
    <row r="76" spans="1:13" s="41" customFormat="1" ht="14.1" customHeight="1" x14ac:dyDescent="0.2">
      <c r="A76" s="39" t="s">
        <v>85</v>
      </c>
      <c r="B76" s="33">
        <f>[1]Исполнение!IF77</f>
        <v>424773730.54576004</v>
      </c>
      <c r="C76" s="33">
        <f>[1]Исполнение!F77</f>
        <v>331639713.28007996</v>
      </c>
      <c r="D76" s="33">
        <f>[1]Исполнение!RG77</f>
        <v>312578442.84144998</v>
      </c>
      <c r="E76" s="34">
        <f>[1]Исполнение!AF77</f>
        <v>110713767.98536</v>
      </c>
      <c r="F76" s="34">
        <f>[1]Исполнение!DS77</f>
        <v>27529333.733770002</v>
      </c>
      <c r="G76" s="34">
        <f>[1]Исполнение!AS77</f>
        <v>103534593.46010999</v>
      </c>
      <c r="H76" s="33">
        <f>[1]Исполнение!FS77</f>
        <v>90177821.275849998</v>
      </c>
      <c r="I76" s="34">
        <f>[1]Исполнение!GF77</f>
        <v>54478136</v>
      </c>
      <c r="J76" s="35">
        <f>[1]Исполнение!HF77</f>
        <v>13533508.75491</v>
      </c>
      <c r="K76" s="36">
        <f>[1]Исполнение!IS77</f>
        <v>399363195.97202998</v>
      </c>
      <c r="L76" s="37">
        <f>[1]Исполнение!RT77</f>
        <v>156835423.99520004</v>
      </c>
      <c r="M76" s="38">
        <f t="shared" si="1"/>
        <v>25410534.573730052</v>
      </c>
    </row>
    <row r="77" spans="1:13" s="41" customFormat="1" ht="14.1" customHeight="1" x14ac:dyDescent="0.2">
      <c r="A77" s="40" t="s">
        <v>86</v>
      </c>
      <c r="B77" s="33">
        <f>[1]Исполнение!IF78</f>
        <v>8329830.2478</v>
      </c>
      <c r="C77" s="33">
        <f>[1]Исполнение!F78</f>
        <v>2718439.9648899999</v>
      </c>
      <c r="D77" s="33">
        <f>[1]Исполнение!RG78</f>
        <v>2561437.5855400003</v>
      </c>
      <c r="E77" s="34">
        <f>[1]Исполнение!AF78</f>
        <v>452383.55917999998</v>
      </c>
      <c r="F77" s="34">
        <f>[1]Исполнение!DS78</f>
        <v>196238.48749999999</v>
      </c>
      <c r="G77" s="34">
        <f>[1]Исполнение!AS78</f>
        <v>904164.63711999997</v>
      </c>
      <c r="H77" s="33">
        <f>[1]Исполнение!FS78</f>
        <v>5495083.9262600001</v>
      </c>
      <c r="I77" s="34">
        <f>[1]Исполнение!GF78</f>
        <v>4340180</v>
      </c>
      <c r="J77" s="35">
        <f>[1]Исполнение!HF78</f>
        <v>600460.15613000002</v>
      </c>
      <c r="K77" s="36">
        <f>[1]Исполнение!IS78</f>
        <v>7128196.5724099996</v>
      </c>
      <c r="L77" s="37">
        <f>[1]Исполнение!RT78</f>
        <v>2771762.22554</v>
      </c>
      <c r="M77" s="38">
        <f t="shared" si="1"/>
        <v>1201633.6753900005</v>
      </c>
    </row>
    <row r="78" spans="1:13" s="41" customFormat="1" ht="14.1" customHeight="1" x14ac:dyDescent="0.2">
      <c r="A78" s="40" t="s">
        <v>87</v>
      </c>
      <c r="B78" s="33">
        <f>[1]Исполнение!IF79</f>
        <v>12435303.20607</v>
      </c>
      <c r="C78" s="33">
        <f>[1]Исполнение!F79</f>
        <v>2563935.6887099999</v>
      </c>
      <c r="D78" s="33">
        <f>[1]Исполнение!RG79</f>
        <v>2438953.2626399999</v>
      </c>
      <c r="E78" s="34">
        <f>[1]Исполнение!AF79</f>
        <v>285911.71288999997</v>
      </c>
      <c r="F78" s="34">
        <f>[1]Исполнение!DS79</f>
        <v>198946.59409</v>
      </c>
      <c r="G78" s="34">
        <f>[1]Исполнение!AS79</f>
        <v>1321775.82831</v>
      </c>
      <c r="H78" s="33">
        <f>[1]Исполнение!FS79</f>
        <v>9867302.5554699991</v>
      </c>
      <c r="I78" s="34">
        <f>[1]Исполнение!GF79</f>
        <v>8466620</v>
      </c>
      <c r="J78" s="35">
        <f>[1]Исполнение!HF79</f>
        <v>367245.89075999998</v>
      </c>
      <c r="K78" s="36">
        <f>[1]Исполнение!IS79</f>
        <v>11443649.91694</v>
      </c>
      <c r="L78" s="37">
        <f>[1]Исполнение!RT79</f>
        <v>5932715.4059100011</v>
      </c>
      <c r="M78" s="38">
        <f t="shared" si="1"/>
        <v>991653.2891300004</v>
      </c>
    </row>
    <row r="79" spans="1:13" s="41" customFormat="1" ht="14.1" customHeight="1" x14ac:dyDescent="0.2">
      <c r="A79" s="40" t="s">
        <v>88</v>
      </c>
      <c r="B79" s="33">
        <f>[1]Исполнение!IF80</f>
        <v>10551211.09637</v>
      </c>
      <c r="C79" s="33">
        <f>[1]Исполнение!F80</f>
        <v>7016117.9824799998</v>
      </c>
      <c r="D79" s="33">
        <f>[1]Исполнение!RG80</f>
        <v>6506635.1547900001</v>
      </c>
      <c r="E79" s="34">
        <f>[1]Исполнение!AF80</f>
        <v>1277273.7298099999</v>
      </c>
      <c r="F79" s="34">
        <f>[1]Исполнение!DS80</f>
        <v>685242.87873999996</v>
      </c>
      <c r="G79" s="34">
        <f>[1]Исполнение!AS80</f>
        <v>2705993.6335999998</v>
      </c>
      <c r="H79" s="33">
        <f>[1]Исполнение!FS80</f>
        <v>3512378.4895300004</v>
      </c>
      <c r="I79" s="34">
        <f>[1]Исполнение!GF80</f>
        <v>2140555</v>
      </c>
      <c r="J79" s="35">
        <f>[1]Исполнение!HF80</f>
        <v>659428.95137999998</v>
      </c>
      <c r="K79" s="36">
        <f>[1]Исполнение!IS80</f>
        <v>13195911.32134</v>
      </c>
      <c r="L79" s="37">
        <f>[1]Исполнение!RT80</f>
        <v>5698537.5698000006</v>
      </c>
      <c r="M79" s="38">
        <f t="shared" si="1"/>
        <v>-2644700.2249699999</v>
      </c>
    </row>
    <row r="80" spans="1:13" s="41" customFormat="1" ht="14.1" customHeight="1" x14ac:dyDescent="0.2">
      <c r="A80" s="40" t="s">
        <v>89</v>
      </c>
      <c r="B80" s="33">
        <f>[1]Исполнение!IF81</f>
        <v>43880755.334519997</v>
      </c>
      <c r="C80" s="33">
        <f>[1]Исполнение!F81</f>
        <v>23652650.09468</v>
      </c>
      <c r="D80" s="33">
        <f>[1]Исполнение!RG81</f>
        <v>22262149.815829996</v>
      </c>
      <c r="E80" s="34">
        <f>[1]Исполнение!AF81</f>
        <v>5517934.3507099999</v>
      </c>
      <c r="F80" s="34">
        <f>[1]Исполнение!DS81</f>
        <v>1638389.5489000001</v>
      </c>
      <c r="G80" s="34">
        <f>[1]Исполнение!AS81</f>
        <v>7572868.2497299993</v>
      </c>
      <c r="H80" s="33">
        <f>[1]Исполнение!FS81</f>
        <v>20012741.686759997</v>
      </c>
      <c r="I80" s="34">
        <f>[1]Исполнение!GF81</f>
        <v>14547799</v>
      </c>
      <c r="J80" s="35">
        <f>[1]Исполнение!HF81</f>
        <v>2806273.54837</v>
      </c>
      <c r="K80" s="36">
        <f>[1]Исполнение!IS81</f>
        <v>39625786.837699994</v>
      </c>
      <c r="L80" s="37">
        <f>[1]Исполнение!RT81</f>
        <v>12282271.147780001</v>
      </c>
      <c r="M80" s="38">
        <f t="shared" si="1"/>
        <v>4254968.4968200028</v>
      </c>
    </row>
    <row r="81" spans="1:13" s="41" customFormat="1" ht="14.1" customHeight="1" x14ac:dyDescent="0.2">
      <c r="A81" s="40" t="s">
        <v>90</v>
      </c>
      <c r="B81" s="33">
        <f>[1]Исполнение!IF82</f>
        <v>99179089.584570006</v>
      </c>
      <c r="C81" s="33">
        <f>[1]Исполнение!F82</f>
        <v>89729661.514509991</v>
      </c>
      <c r="D81" s="33">
        <f>[1]Исполнение!RG82</f>
        <v>85840578.285650015</v>
      </c>
      <c r="E81" s="34">
        <f>[1]Исполнение!AF82</f>
        <v>39998857.924879998</v>
      </c>
      <c r="F81" s="34">
        <f>[1]Исполнение!DS82</f>
        <v>8505645.80913</v>
      </c>
      <c r="G81" s="34">
        <f>[1]Исполнение!AS82</f>
        <v>23315142.201029997</v>
      </c>
      <c r="H81" s="33">
        <f>[1]Исполнение!FS82</f>
        <v>7986292.0995100001</v>
      </c>
      <c r="I81" s="34">
        <f>[1]Исполнение!GF82</f>
        <v>2610147</v>
      </c>
      <c r="J81" s="35">
        <f>[1]Исполнение!HF82</f>
        <v>1655302.9784600001</v>
      </c>
      <c r="K81" s="36">
        <f>[1]Исполнение!IS82</f>
        <v>86804067.504580006</v>
      </c>
      <c r="L81" s="37">
        <f>[1]Исполнение!RT82</f>
        <v>33971569.09753</v>
      </c>
      <c r="M81" s="38">
        <f t="shared" si="1"/>
        <v>12375022.07999</v>
      </c>
    </row>
    <row r="82" spans="1:13" s="41" customFormat="1" ht="14.1" customHeight="1" x14ac:dyDescent="0.2">
      <c r="A82" s="40" t="s">
        <v>91</v>
      </c>
      <c r="B82" s="33">
        <f>[1]Исполнение!IF83</f>
        <v>70563949.258589998</v>
      </c>
      <c r="C82" s="33">
        <f>[1]Исполнение!F83</f>
        <v>60656546.057339996</v>
      </c>
      <c r="D82" s="33">
        <f>[1]Исполнение!RG83</f>
        <v>57663397.577800006</v>
      </c>
      <c r="E82" s="34">
        <f>[1]Исполнение!AF83</f>
        <v>24457490.928400002</v>
      </c>
      <c r="F82" s="34">
        <f>[1]Исполнение!DS83</f>
        <v>5560802.1333400002</v>
      </c>
      <c r="G82" s="34">
        <f>[1]Исполнение!AS83</f>
        <v>18139248.037930001</v>
      </c>
      <c r="H82" s="33">
        <f>[1]Исполнение!FS83</f>
        <v>9936832.4704299998</v>
      </c>
      <c r="I82" s="34">
        <f>[1]Исполнение!GF83</f>
        <v>3029015</v>
      </c>
      <c r="J82" s="35">
        <f>[1]Исполнение!HF83</f>
        <v>2967066.8773499997</v>
      </c>
      <c r="K82" s="36">
        <f>[1]Исполнение!IS83</f>
        <v>67808465.106629997</v>
      </c>
      <c r="L82" s="37">
        <f>[1]Исполнение!RT83</f>
        <v>27032339.036899999</v>
      </c>
      <c r="M82" s="38">
        <f t="shared" si="1"/>
        <v>2755484.1519600004</v>
      </c>
    </row>
    <row r="83" spans="1:13" s="41" customFormat="1" ht="14.1" customHeight="1" x14ac:dyDescent="0.2">
      <c r="A83" s="40" t="s">
        <v>92</v>
      </c>
      <c r="B83" s="33">
        <f>[1]Исполнение!IF84</f>
        <v>54263973.41392</v>
      </c>
      <c r="C83" s="33">
        <f>[1]Исполнение!F84</f>
        <v>46458846.787519999</v>
      </c>
      <c r="D83" s="33">
        <f>[1]Исполнение!RG84</f>
        <v>41276116.357869998</v>
      </c>
      <c r="E83" s="34">
        <f>[1]Исполнение!AF84</f>
        <v>11729220.88594</v>
      </c>
      <c r="F83" s="34">
        <f>[1]Исполнение!DS84</f>
        <v>3589804.3176100003</v>
      </c>
      <c r="G83" s="34">
        <f>[1]Исполнение!AS84</f>
        <v>16138787.18096</v>
      </c>
      <c r="H83" s="33">
        <f>[1]Исполнение!FS84</f>
        <v>7366634.4890900003</v>
      </c>
      <c r="I83" s="34">
        <f>[1]Исполнение!GF84</f>
        <v>3565375</v>
      </c>
      <c r="J83" s="35">
        <f>[1]Исполнение!HF84</f>
        <v>848445.04334000009</v>
      </c>
      <c r="K83" s="36">
        <f>[1]Исполнение!IS84</f>
        <v>55586260.293050006</v>
      </c>
      <c r="L83" s="37">
        <f>[1]Исполнение!RT84</f>
        <v>22456100.562120002</v>
      </c>
      <c r="M83" s="38">
        <f t="shared" si="1"/>
        <v>-1322286.8791300058</v>
      </c>
    </row>
    <row r="84" spans="1:13" s="41" customFormat="1" ht="14.1" customHeight="1" x14ac:dyDescent="0.2">
      <c r="A84" s="40" t="s">
        <v>93</v>
      </c>
      <c r="B84" s="33">
        <f>[1]Исполнение!IF85</f>
        <v>62745413.399690002</v>
      </c>
      <c r="C84" s="33">
        <f>[1]Исполнение!F85</f>
        <v>51587288.252760001</v>
      </c>
      <c r="D84" s="33">
        <f>[1]Исполнение!RG85</f>
        <v>48969731.251340002</v>
      </c>
      <c r="E84" s="34">
        <f>[1]Исполнение!AF85</f>
        <v>14896136.971690001</v>
      </c>
      <c r="F84" s="34">
        <f>[1]Исполнение!DS85</f>
        <v>3778767.51138</v>
      </c>
      <c r="G84" s="34">
        <f>[1]Исполнение!AS85</f>
        <v>17110150.752110001</v>
      </c>
      <c r="H84" s="33">
        <f>[1]Исполнение!FS85</f>
        <v>10868467.88307</v>
      </c>
      <c r="I84" s="34">
        <f>[1]Исполнение!GF85</f>
        <v>5496065</v>
      </c>
      <c r="J84" s="35">
        <f>[1]Исполнение!HF85</f>
        <v>2371853.4649200002</v>
      </c>
      <c r="K84" s="36">
        <f>[1]Исполнение!IS85</f>
        <v>58242545.823150001</v>
      </c>
      <c r="L84" s="37">
        <f>[1]Исполнение!RT85</f>
        <v>22906144.548289999</v>
      </c>
      <c r="M84" s="38">
        <f t="shared" si="1"/>
        <v>4502867.5765400007</v>
      </c>
    </row>
    <row r="85" spans="1:13" s="41" customFormat="1" ht="14.1" customHeight="1" x14ac:dyDescent="0.2">
      <c r="A85" s="40" t="s">
        <v>94</v>
      </c>
      <c r="B85" s="33">
        <f>[1]Исполнение!IF86</f>
        <v>38041906.166890003</v>
      </c>
      <c r="C85" s="33">
        <f>[1]Исполнение!F86</f>
        <v>28155778.546080001</v>
      </c>
      <c r="D85" s="33">
        <f>[1]Исполнение!RG86</f>
        <v>26763097.205340002</v>
      </c>
      <c r="E85" s="34">
        <f>[1]Исполнение!AF86</f>
        <v>7203780.6409099996</v>
      </c>
      <c r="F85" s="34">
        <f>[1]Исполнение!DS86</f>
        <v>1747106.7376999999</v>
      </c>
      <c r="G85" s="34">
        <f>[1]Исполнение!AS86</f>
        <v>9368862.1690499987</v>
      </c>
      <c r="H85" s="33">
        <f>[1]Исполнение!FS86</f>
        <v>9657799.9014299996</v>
      </c>
      <c r="I85" s="34">
        <f>[1]Исполнение!GF86</f>
        <v>6628095</v>
      </c>
      <c r="J85" s="35">
        <f>[1]Исполнение!HF86</f>
        <v>773749.5459400001</v>
      </c>
      <c r="K85" s="36">
        <f>[1]Исполнение!IS86</f>
        <v>32993913.93784</v>
      </c>
      <c r="L85" s="37">
        <f>[1]Исполнение!RT86</f>
        <v>14628637.029790001</v>
      </c>
      <c r="M85" s="38">
        <f t="shared" si="1"/>
        <v>5047992.229050003</v>
      </c>
    </row>
    <row r="86" spans="1:13" s="41" customFormat="1" ht="14.1" customHeight="1" x14ac:dyDescent="0.2">
      <c r="A86" s="40" t="s">
        <v>95</v>
      </c>
      <c r="B86" s="33">
        <f>[1]Исполнение!IF87</f>
        <v>24782298.837340001</v>
      </c>
      <c r="C86" s="33">
        <f>[1]Исполнение!F87</f>
        <v>19100448.391109999</v>
      </c>
      <c r="D86" s="33">
        <f>[1]Исполнение!RG87</f>
        <v>18296346.34465</v>
      </c>
      <c r="E86" s="34">
        <f>[1]Исполнение!AF87</f>
        <v>4894777.2809499996</v>
      </c>
      <c r="F86" s="34">
        <f>[1]Исполнение!DS87</f>
        <v>1628389.7153800002</v>
      </c>
      <c r="G86" s="34">
        <f>[1]Исполнение!AS87</f>
        <v>6957600.7702700002</v>
      </c>
      <c r="H86" s="33">
        <f>[1]Исполнение!FS87</f>
        <v>5474287.7743000006</v>
      </c>
      <c r="I86" s="34">
        <f>[1]Исполнение!GF87</f>
        <v>3654285</v>
      </c>
      <c r="J86" s="35">
        <f>[1]Исполнение!HF87</f>
        <v>483682.29826000001</v>
      </c>
      <c r="K86" s="36">
        <f>[1]Исполнение!IS87</f>
        <v>26534398.65839</v>
      </c>
      <c r="L86" s="37">
        <f>[1]Исполнение!RT87</f>
        <v>9155347.3715400025</v>
      </c>
      <c r="M86" s="38">
        <f t="shared" si="1"/>
        <v>-1752099.8210499994</v>
      </c>
    </row>
    <row r="87" spans="1:13" s="41" customFormat="1" ht="14.1" customHeight="1" x14ac:dyDescent="0.2">
      <c r="A87" s="39" t="s">
        <v>96</v>
      </c>
      <c r="B87" s="33">
        <f>[1]Исполнение!IF88</f>
        <v>440575567.40403992</v>
      </c>
      <c r="C87" s="33">
        <f>[1]Исполнение!F88</f>
        <v>315832596.22947001</v>
      </c>
      <c r="D87" s="33">
        <f>[1]Исполнение!RG88</f>
        <v>290285888.72192001</v>
      </c>
      <c r="E87" s="34">
        <f>[1]Исполнение!AF88</f>
        <v>136122528.30283001</v>
      </c>
      <c r="F87" s="34">
        <f>[1]Исполнение!DS88</f>
        <v>27791786.738769997</v>
      </c>
      <c r="G87" s="34">
        <f>[1]Исполнение!AS88</f>
        <v>80310338.95397</v>
      </c>
      <c r="H87" s="33">
        <f>[1]Исполнение!FS88</f>
        <v>106140931.39858001</v>
      </c>
      <c r="I87" s="34">
        <f>[1]Исполнение!GF88</f>
        <v>78649750</v>
      </c>
      <c r="J87" s="35">
        <f>[1]Исполнение!HF88</f>
        <v>10150864.95396</v>
      </c>
      <c r="K87" s="36">
        <f>[1]Исполнение!IS88</f>
        <v>358140023.45624995</v>
      </c>
      <c r="L87" s="37">
        <f>[1]Исполнение!RT88</f>
        <v>122724919.77773002</v>
      </c>
      <c r="M87" s="38">
        <f t="shared" si="1"/>
        <v>82435543.947789967</v>
      </c>
    </row>
    <row r="88" spans="1:13" s="41" customFormat="1" ht="14.1" customHeight="1" x14ac:dyDescent="0.2">
      <c r="A88" s="40" t="s">
        <v>97</v>
      </c>
      <c r="B88" s="33">
        <f>[1]Исполнение!IF89</f>
        <v>24909849.077770002</v>
      </c>
      <c r="C88" s="33">
        <f>[1]Исполнение!F89</f>
        <v>11257441.494469998</v>
      </c>
      <c r="D88" s="33">
        <f>[1]Исполнение!RG89</f>
        <v>10817347.146800002</v>
      </c>
      <c r="E88" s="34">
        <f>[1]Исполнение!AF89</f>
        <v>2204282.2870100001</v>
      </c>
      <c r="F88" s="34">
        <f>[1]Исполнение!DS89</f>
        <v>1546999.12894</v>
      </c>
      <c r="G88" s="34">
        <f>[1]Исполнение!AS89</f>
        <v>4518440.5961300004</v>
      </c>
      <c r="H88" s="33">
        <f>[1]Исполнение!FS89</f>
        <v>13480150.95236</v>
      </c>
      <c r="I88" s="34">
        <f>[1]Исполнение!GF89</f>
        <v>10275165</v>
      </c>
      <c r="J88" s="35">
        <f>[1]Исполнение!HF89</f>
        <v>1023032.6436599999</v>
      </c>
      <c r="K88" s="36">
        <f>[1]Исполнение!IS89</f>
        <v>23584830.161210001</v>
      </c>
      <c r="L88" s="37">
        <f>[1]Исполнение!RT89</f>
        <v>8739975.6142900009</v>
      </c>
      <c r="M88" s="38">
        <f t="shared" si="1"/>
        <v>1325018.9165600017</v>
      </c>
    </row>
    <row r="89" spans="1:13" s="41" customFormat="1" ht="14.1" customHeight="1" x14ac:dyDescent="0.2">
      <c r="A89" s="40" t="s">
        <v>98</v>
      </c>
      <c r="B89" s="33">
        <f>[1]Исполнение!IF90</f>
        <v>93470950.183329999</v>
      </c>
      <c r="C89" s="33">
        <f>[1]Исполнение!F90</f>
        <v>58053038.130240001</v>
      </c>
      <c r="D89" s="33">
        <f>[1]Исполнение!RG90</f>
        <v>55171966.801879995</v>
      </c>
      <c r="E89" s="34">
        <f>[1]Исполнение!AF90</f>
        <v>25279234.795430001</v>
      </c>
      <c r="F89" s="34">
        <f>[1]Исполнение!DS90</f>
        <v>6989318.17576</v>
      </c>
      <c r="G89" s="34">
        <f>[1]Исполнение!AS90</f>
        <v>12900110.64641</v>
      </c>
      <c r="H89" s="33">
        <f>[1]Исполнение!FS90</f>
        <v>26938457.825599998</v>
      </c>
      <c r="I89" s="34">
        <f>[1]Исполнение!GF90</f>
        <v>23014940</v>
      </c>
      <c r="J89" s="35">
        <f>[1]Исполнение!HF90</f>
        <v>1853156.57607</v>
      </c>
      <c r="K89" s="36">
        <f>[1]Исполнение!IS90</f>
        <v>83981802.710830003</v>
      </c>
      <c r="L89" s="37">
        <f>[1]Исполнение!RT90</f>
        <v>26478871.929130007</v>
      </c>
      <c r="M89" s="38">
        <f t="shared" si="1"/>
        <v>9489147.4724999964</v>
      </c>
    </row>
    <row r="90" spans="1:13" s="41" customFormat="1" ht="14.1" customHeight="1" x14ac:dyDescent="0.2">
      <c r="A90" s="40" t="s">
        <v>99</v>
      </c>
      <c r="B90" s="33">
        <f>[1]Исполнение!IF91</f>
        <v>25367744.942709997</v>
      </c>
      <c r="C90" s="33">
        <f>[1]Исполнение!F91</f>
        <v>15774797.095139999</v>
      </c>
      <c r="D90" s="33">
        <f>[1]Исполнение!RG91</f>
        <v>15002385.544689998</v>
      </c>
      <c r="E90" s="34">
        <f>[1]Исполнение!AF91</f>
        <v>3385724.6301700003</v>
      </c>
      <c r="F90" s="34">
        <f>[1]Исполнение!DS91</f>
        <v>1787050.56718</v>
      </c>
      <c r="G90" s="34">
        <f>[1]Исполнение!AS91</f>
        <v>6348616.5500100004</v>
      </c>
      <c r="H90" s="33">
        <f>[1]Исполнение!FS91</f>
        <v>9521695.2999200001</v>
      </c>
      <c r="I90" s="34">
        <f>[1]Исполнение!GF91</f>
        <v>6344794</v>
      </c>
      <c r="J90" s="35">
        <f>[1]Исполнение!HF91</f>
        <v>1105986.5500399999</v>
      </c>
      <c r="K90" s="36">
        <f>[1]Исполнение!IS91</f>
        <v>25755153.737150002</v>
      </c>
      <c r="L90" s="37">
        <f>[1]Исполнение!RT91</f>
        <v>11873161.375229999</v>
      </c>
      <c r="M90" s="38">
        <f t="shared" si="1"/>
        <v>-387408.79444000497</v>
      </c>
    </row>
    <row r="91" spans="1:13" s="41" customFormat="1" ht="14.1" customHeight="1" x14ac:dyDescent="0.2">
      <c r="A91" s="40" t="s">
        <v>100</v>
      </c>
      <c r="B91" s="33">
        <f>[1]Исполнение!IF92</f>
        <v>32952121.95637</v>
      </c>
      <c r="C91" s="33">
        <f>[1]Исполнение!F92</f>
        <v>11598504.779850001</v>
      </c>
      <c r="D91" s="33">
        <f>[1]Исполнение!RG92</f>
        <v>10895740.280219998</v>
      </c>
      <c r="E91" s="34">
        <f>[1]Исполнение!AF92</f>
        <v>1388409.2426400001</v>
      </c>
      <c r="F91" s="34">
        <f>[1]Исполнение!DS92</f>
        <v>753156.62913000002</v>
      </c>
      <c r="G91" s="34">
        <f>[1]Исполнение!AS92</f>
        <v>5949456.05755</v>
      </c>
      <c r="H91" s="33">
        <f>[1]Исполнение!FS92</f>
        <v>19065977.306900002</v>
      </c>
      <c r="I91" s="34">
        <f>[1]Исполнение!GF92</f>
        <v>17678289</v>
      </c>
      <c r="J91" s="35">
        <f>[1]Исполнение!HF92</f>
        <v>801422.75954999996</v>
      </c>
      <c r="K91" s="36">
        <f>[1]Исполнение!IS92</f>
        <v>29632566.468959998</v>
      </c>
      <c r="L91" s="37">
        <f>[1]Исполнение!RT92</f>
        <v>8967590.5497499984</v>
      </c>
      <c r="M91" s="38">
        <f t="shared" si="1"/>
        <v>3319555.4874100015</v>
      </c>
    </row>
    <row r="92" spans="1:13" s="41" customFormat="1" ht="14.1" customHeight="1" x14ac:dyDescent="0.2">
      <c r="A92" s="40" t="s">
        <v>101</v>
      </c>
      <c r="B92" s="33">
        <f>[1]Исполнение!IF93</f>
        <v>47896193.983889997</v>
      </c>
      <c r="C92" s="33">
        <f>[1]Исполнение!F93</f>
        <v>38332880.160050005</v>
      </c>
      <c r="D92" s="33">
        <f>[1]Исполнение!RG93</f>
        <v>36464364.611630008</v>
      </c>
      <c r="E92" s="34">
        <f>[1]Исполнение!AF93</f>
        <v>8574120.0016799998</v>
      </c>
      <c r="F92" s="34">
        <f>[1]Исполнение!DS93</f>
        <v>3888043.2242100001</v>
      </c>
      <c r="G92" s="34">
        <f>[1]Исполнение!AS93</f>
        <v>15334780.870649999</v>
      </c>
      <c r="H92" s="33">
        <f>[1]Исполнение!FS93</f>
        <v>8855830.2014599983</v>
      </c>
      <c r="I92" s="34">
        <f>[1]Исполнение!GF93</f>
        <v>5407866</v>
      </c>
      <c r="J92" s="35">
        <f>[1]Исполнение!HF93</f>
        <v>1410661.8980899998</v>
      </c>
      <c r="K92" s="36">
        <f>[1]Исполнение!IS93</f>
        <v>44958973.898839995</v>
      </c>
      <c r="L92" s="37">
        <f>[1]Исполнение!RT93</f>
        <v>15828956.15344</v>
      </c>
      <c r="M92" s="38">
        <f t="shared" si="1"/>
        <v>2937220.0850500017</v>
      </c>
    </row>
    <row r="93" spans="1:13" s="41" customFormat="1" ht="14.1" customHeight="1" x14ac:dyDescent="0.2">
      <c r="A93" s="40" t="s">
        <v>102</v>
      </c>
      <c r="B93" s="33">
        <f>[1]Исполнение!IF94</f>
        <v>40870669.874459997</v>
      </c>
      <c r="C93" s="33">
        <f>[1]Исполнение!F94</f>
        <v>31273215.227599997</v>
      </c>
      <c r="D93" s="33">
        <f>[1]Исполнение!RG94</f>
        <v>29698245.009629995</v>
      </c>
      <c r="E93" s="34">
        <f>[1]Исполнение!AF94</f>
        <v>5838566.1499799993</v>
      </c>
      <c r="F93" s="34">
        <f>[1]Исполнение!DS94</f>
        <v>3910697.9753899998</v>
      </c>
      <c r="G93" s="34">
        <f>[1]Исполнение!AS94</f>
        <v>12322323.449690001</v>
      </c>
      <c r="H93" s="33">
        <f>[1]Исполнение!FS94</f>
        <v>9321090.2862800006</v>
      </c>
      <c r="I93" s="34">
        <f>[1]Исполнение!GF94</f>
        <v>4225105</v>
      </c>
      <c r="J93" s="35">
        <f>[1]Исполнение!HF94</f>
        <v>1684817.4338699998</v>
      </c>
      <c r="K93" s="36">
        <f>[1]Исполнение!IS94</f>
        <v>42521376.95583</v>
      </c>
      <c r="L93" s="37">
        <f>[1]Исполнение!RT94</f>
        <v>16845819.64711</v>
      </c>
      <c r="M93" s="38">
        <f t="shared" si="1"/>
        <v>-1650707.0813700035</v>
      </c>
    </row>
    <row r="94" spans="1:13" s="41" customFormat="1" ht="14.1" customHeight="1" x14ac:dyDescent="0.2">
      <c r="A94" s="40" t="s">
        <v>103</v>
      </c>
      <c r="B94" s="33">
        <f>[1]Исполнение!IF95</f>
        <v>27109405.664529998</v>
      </c>
      <c r="C94" s="33">
        <f>[1]Исполнение!F95</f>
        <v>21774934.624839999</v>
      </c>
      <c r="D94" s="33">
        <f>[1]Исполнение!RG95</f>
        <v>20707678.394450001</v>
      </c>
      <c r="E94" s="34">
        <f>[1]Исполнение!AF95</f>
        <v>5561622.3191599995</v>
      </c>
      <c r="F94" s="34">
        <f>[1]Исполнение!DS95</f>
        <v>4220137.7039000001</v>
      </c>
      <c r="G94" s="34">
        <f>[1]Исполнение!AS95</f>
        <v>7456240.2017799998</v>
      </c>
      <c r="H94" s="33">
        <f>[1]Исполнение!FS95</f>
        <v>4998833.8490699995</v>
      </c>
      <c r="I94" s="34">
        <f>[1]Исполнение!GF95</f>
        <v>2476556</v>
      </c>
      <c r="J94" s="35">
        <f>[1]Исполнение!HF95</f>
        <v>818443.75491000002</v>
      </c>
      <c r="K94" s="36">
        <f>[1]Исполнение!IS95</f>
        <v>22572226.925950002</v>
      </c>
      <c r="L94" s="37">
        <f>[1]Исполнение!RT95</f>
        <v>8853538.2012799997</v>
      </c>
      <c r="M94" s="38">
        <f t="shared" si="1"/>
        <v>4537178.7385799959</v>
      </c>
    </row>
    <row r="95" spans="1:13" s="41" customFormat="1" ht="14.1" customHeight="1" x14ac:dyDescent="0.2">
      <c r="A95" s="40" t="s">
        <v>104</v>
      </c>
      <c r="B95" s="33">
        <f>[1]Исполнение!IF96</f>
        <v>14020937.30889</v>
      </c>
      <c r="C95" s="33">
        <f>[1]Исполнение!F96</f>
        <v>9695024.699479999</v>
      </c>
      <c r="D95" s="33">
        <f>[1]Исполнение!RG96</f>
        <v>9345374.4736200012</v>
      </c>
      <c r="E95" s="34">
        <f>[1]Исполнение!AF96</f>
        <v>3755817.1614999999</v>
      </c>
      <c r="F95" s="34">
        <f>[1]Исполнение!DS96</f>
        <v>1199332.8702799999</v>
      </c>
      <c r="G95" s="34">
        <f>[1]Исполнение!AS96</f>
        <v>2970395.2604099996</v>
      </c>
      <c r="H95" s="33">
        <f>[1]Исполнение!FS96</f>
        <v>3275414.2696500001</v>
      </c>
      <c r="I95" s="34">
        <f>[1]Исполнение!GF96</f>
        <v>2296505</v>
      </c>
      <c r="J95" s="35">
        <f>[1]Исполнение!HF96</f>
        <v>508550.60918000003</v>
      </c>
      <c r="K95" s="36">
        <f>[1]Исполнение!IS96</f>
        <v>14141330.408219999</v>
      </c>
      <c r="L95" s="37">
        <f>[1]Исполнение!RT96</f>
        <v>6007653.1806800002</v>
      </c>
      <c r="M95" s="38">
        <f t="shared" si="1"/>
        <v>-120393.09932999872</v>
      </c>
    </row>
    <row r="96" spans="1:13" s="41" customFormat="1" ht="14.1" customHeight="1" x14ac:dyDescent="0.2">
      <c r="A96" s="40" t="s">
        <v>105</v>
      </c>
      <c r="B96" s="33">
        <f>[1]Исполнение!IF97</f>
        <v>112830369.19056</v>
      </c>
      <c r="C96" s="33">
        <f>[1]Исполнение!F97</f>
        <v>108492991.13725001</v>
      </c>
      <c r="D96" s="33">
        <f>[1]Исполнение!RG97</f>
        <v>92888638.39463</v>
      </c>
      <c r="E96" s="34">
        <f>[1]Исполнение!AF97</f>
        <v>76102010.243210003</v>
      </c>
      <c r="F96" s="34">
        <f>[1]Исполнение!DS97</f>
        <v>2453558.0488200001</v>
      </c>
      <c r="G96" s="34">
        <f>[1]Исполнение!AS97</f>
        <v>9850981.5995799992</v>
      </c>
      <c r="H96" s="33">
        <f>[1]Исполнение!FS97</f>
        <v>2145393.60096</v>
      </c>
      <c r="I96" s="34">
        <f>[1]Исполнение!GF97</f>
        <v>195200</v>
      </c>
      <c r="J96" s="35">
        <f>[1]Исполнение!HF97</f>
        <v>391962.43735000002</v>
      </c>
      <c r="K96" s="36">
        <f>[1]Исполнение!IS97</f>
        <v>53207735.149790004</v>
      </c>
      <c r="L96" s="37">
        <f>[1]Исполнение!RT97</f>
        <v>14609771.67787</v>
      </c>
      <c r="M96" s="38">
        <f t="shared" si="1"/>
        <v>59622634.040769994</v>
      </c>
    </row>
    <row r="97" spans="1:13" s="41" customFormat="1" ht="14.1" customHeight="1" x14ac:dyDescent="0.2">
      <c r="A97" s="40" t="s">
        <v>106</v>
      </c>
      <c r="B97" s="33">
        <f>[1]Исполнение!IF98</f>
        <v>4687449.4422800001</v>
      </c>
      <c r="C97" s="33">
        <f>[1]Исполнение!F98</f>
        <v>2478683.02428</v>
      </c>
      <c r="D97" s="33">
        <f>[1]Исполнение!RG98</f>
        <v>2317293.5098299999</v>
      </c>
      <c r="E97" s="34">
        <f>[1]Исполнение!AF98</f>
        <v>247330.36925999998</v>
      </c>
      <c r="F97" s="34">
        <f>[1]Исполнение!DS98</f>
        <v>584874.60984000005</v>
      </c>
      <c r="G97" s="34">
        <f>[1]Исполнение!AS98</f>
        <v>1054879.7113399999</v>
      </c>
      <c r="H97" s="33">
        <f>[1]Исполнение!FS98</f>
        <v>2211819.2299200003</v>
      </c>
      <c r="I97" s="34">
        <f>[1]Исполнение!GF98</f>
        <v>1489745</v>
      </c>
      <c r="J97" s="35">
        <f>[1]Исполнение!HF98</f>
        <v>277001.62449000002</v>
      </c>
      <c r="K97" s="36">
        <f>[1]Исполнение!IS98</f>
        <v>4375721.3414500002</v>
      </c>
      <c r="L97" s="37">
        <f>[1]Исполнение!RT98</f>
        <v>2003129.7206900001</v>
      </c>
      <c r="M97" s="38">
        <f t="shared" si="1"/>
        <v>311728.10082999989</v>
      </c>
    </row>
    <row r="98" spans="1:13" s="41" customFormat="1" ht="14.1" customHeight="1" x14ac:dyDescent="0.2">
      <c r="A98" s="42" t="s">
        <v>107</v>
      </c>
      <c r="B98" s="43">
        <f>[1]Исполнение!IF99</f>
        <v>16459875.77925</v>
      </c>
      <c r="C98" s="43">
        <f>[1]Исполнение!F99</f>
        <v>7101085.8562700003</v>
      </c>
      <c r="D98" s="43">
        <f>[1]Исполнение!RG99</f>
        <v>6976854.5545399999</v>
      </c>
      <c r="E98" s="44">
        <f>[1]Исполнение!AF99</f>
        <v>3785411.1027899999</v>
      </c>
      <c r="F98" s="44">
        <f>[1]Исполнение!DS99</f>
        <v>458617.80531999998</v>
      </c>
      <c r="G98" s="44">
        <f>[1]Исполнение!AS99</f>
        <v>1604114.0104200002</v>
      </c>
      <c r="H98" s="43">
        <f>[1]Исполнение!FS99</f>
        <v>6326268.5764600001</v>
      </c>
      <c r="I98" s="44">
        <f>[1]Исполнение!GF99</f>
        <v>5245585</v>
      </c>
      <c r="J98" s="45">
        <f>[1]Исполнение!HF99</f>
        <v>275828.66674999997</v>
      </c>
      <c r="K98" s="46">
        <f>[1]Исполнение!IS99</f>
        <v>13408305.69802</v>
      </c>
      <c r="L98" s="47">
        <f>[1]Исполнение!RT99</f>
        <v>2516451.7282599993</v>
      </c>
      <c r="M98" s="48">
        <f t="shared" si="1"/>
        <v>3051570.0812299997</v>
      </c>
    </row>
    <row r="100" spans="1:13" x14ac:dyDescent="0.2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x14ac:dyDescent="0.2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</sheetData>
  <mergeCells count="11">
    <mergeCell ref="M2:M3"/>
    <mergeCell ref="A1:M1"/>
    <mergeCell ref="A2:A3"/>
    <mergeCell ref="B2:B3"/>
    <mergeCell ref="C2:C3"/>
    <mergeCell ref="D2:D3"/>
    <mergeCell ref="E2:G2"/>
    <mergeCell ref="H2:H3"/>
    <mergeCell ref="I2:J2"/>
    <mergeCell ref="K2:K3"/>
    <mergeCell ref="L2:L3"/>
  </mergeCells>
  <pageMargins left="0.39" right="0.19685039370078741" top="0.14000000000000001" bottom="0.26" header="0.15748031496062992" footer="0.15748031496062992"/>
  <pageSetup paperSize="9" scale="70" fitToHeight="0" orientation="landscape" r:id="rId1"/>
  <headerFooter alignWithMargins="0">
    <oddFooter>&amp;C&amp;7Лист &amp;P из &amp;N</oddFooter>
  </headerFooter>
  <rowBreaks count="1" manualBreakCount="1"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01.05.2020</vt:lpstr>
      <vt:lpstr>'Свод 01.05.2020'!Заголовки_для_печати</vt:lpstr>
      <vt:lpstr>'Свод 01.05.2020'!Область_печати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2020-08-27T16:13:39Z</dcterms:created>
  <dcterms:modified xsi:type="dcterms:W3CDTF">2020-08-27T16:16:47Z</dcterms:modified>
</cp:coreProperties>
</file>