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735" windowWidth="11475" windowHeight="11475"/>
  </bookViews>
  <sheets>
    <sheet name="Расходы_доходы на 2020 год" sheetId="7" r:id="rId1"/>
  </sheets>
  <definedNames>
    <definedName name="_xlnm._FilterDatabase" localSheetId="0" hidden="1">'Расходы_доходы на 2020 год'!$A$9:$M$241</definedName>
    <definedName name="_xlnm.Print_Area" localSheetId="0">'Расходы_доходы на 2020 год'!$A$1:$M$241</definedName>
  </definedNames>
  <calcPr calcId="145621"/>
</workbook>
</file>

<file path=xl/calcChain.xml><?xml version="1.0" encoding="utf-8"?>
<calcChain xmlns="http://schemas.openxmlformats.org/spreadsheetml/2006/main">
  <c r="H169" i="7" l="1"/>
  <c r="M169" i="7" s="1"/>
  <c r="G169" i="7"/>
  <c r="L169" i="7" s="1"/>
  <c r="G88" i="7"/>
  <c r="M157" i="7" l="1"/>
  <c r="H131" i="7" l="1"/>
  <c r="H127" i="7"/>
  <c r="L132" i="7"/>
  <c r="H132" i="7"/>
  <c r="M132" i="7" l="1"/>
  <c r="M127" i="7"/>
  <c r="G149" i="7"/>
  <c r="G178" i="7" l="1"/>
  <c r="G148" i="7"/>
  <c r="G150" i="7"/>
  <c r="G58" i="7"/>
  <c r="H163" i="7"/>
  <c r="G163" i="7"/>
  <c r="M36" i="7"/>
  <c r="H49" i="7"/>
  <c r="G49" i="7"/>
  <c r="G14" i="7"/>
  <c r="G53" i="7"/>
  <c r="G30" i="7"/>
  <c r="M28" i="7"/>
  <c r="L28" i="7"/>
  <c r="G142" i="7"/>
  <c r="G135" i="7"/>
  <c r="H133" i="7"/>
  <c r="G133" i="7"/>
  <c r="H146" i="7"/>
  <c r="G146" i="7"/>
  <c r="L73" i="7"/>
  <c r="H73" i="7"/>
  <c r="L174" i="7"/>
  <c r="M174" i="7"/>
  <c r="A178" i="7"/>
  <c r="A148" i="7"/>
  <c r="A142" i="7"/>
  <c r="A135" i="7"/>
  <c r="A133" i="7"/>
  <c r="A163" i="7"/>
  <c r="A150" i="7"/>
  <c r="A146" i="7"/>
  <c r="A73" i="7"/>
  <c r="A58" i="7"/>
  <c r="A56" i="7"/>
  <c r="A53" i="7"/>
  <c r="A49" i="7"/>
  <c r="A30" i="7"/>
  <c r="A28" i="7"/>
  <c r="H177" i="7"/>
  <c r="G177" i="7"/>
  <c r="M146" i="7" l="1"/>
  <c r="M73" i="7"/>
  <c r="M133" i="7"/>
  <c r="L142" i="7"/>
  <c r="L133" i="7"/>
  <c r="L146" i="7"/>
  <c r="L135" i="7"/>
  <c r="H53" i="7"/>
  <c r="M13" i="7"/>
  <c r="M144" i="7"/>
  <c r="M140" i="7"/>
  <c r="M145" i="7"/>
  <c r="M20" i="7"/>
  <c r="L20" i="7"/>
  <c r="G13" i="7"/>
  <c r="G144" i="7"/>
  <c r="G140" i="7"/>
  <c r="G145" i="7"/>
  <c r="G108" i="7"/>
  <c r="M162" i="7"/>
  <c r="G38" i="7"/>
  <c r="G32" i="7"/>
  <c r="G162" i="7"/>
  <c r="M77" i="7"/>
  <c r="L77" i="7"/>
  <c r="L130" i="7"/>
  <c r="L195" i="7"/>
  <c r="M194" i="7"/>
  <c r="L194" i="7"/>
  <c r="H184" i="7"/>
  <c r="H149" i="7"/>
  <c r="H128" i="7"/>
  <c r="H175" i="7"/>
  <c r="M175" i="7" s="1"/>
  <c r="H180" i="7"/>
  <c r="H203" i="7"/>
  <c r="H202" i="7"/>
  <c r="H201" i="7"/>
  <c r="H200" i="7"/>
  <c r="H171" i="7"/>
  <c r="H170" i="7"/>
  <c r="H164" i="7"/>
  <c r="H168" i="7"/>
  <c r="H172" i="7"/>
  <c r="H126" i="7"/>
  <c r="H153" i="7"/>
  <c r="H97" i="7"/>
  <c r="H138" i="7"/>
  <c r="G55" i="7"/>
  <c r="G128" i="7"/>
  <c r="G175" i="7"/>
  <c r="L175" i="7" s="1"/>
  <c r="G203" i="7"/>
  <c r="G202" i="7"/>
  <c r="G201" i="7"/>
  <c r="G200" i="7"/>
  <c r="G171" i="7"/>
  <c r="G170" i="7"/>
  <c r="G164" i="7"/>
  <c r="G168" i="7"/>
  <c r="G172" i="7"/>
  <c r="G126" i="7"/>
  <c r="G153" i="7"/>
  <c r="G97" i="7"/>
  <c r="G138" i="7"/>
  <c r="H130" i="7"/>
  <c r="H195" i="7"/>
  <c r="M130" i="7" l="1"/>
  <c r="M97" i="7"/>
  <c r="M168" i="7"/>
  <c r="M200" i="7"/>
  <c r="M195" i="7"/>
  <c r="M153" i="7"/>
  <c r="M201" i="7"/>
  <c r="M126" i="7"/>
  <c r="M202" i="7"/>
  <c r="M138" i="7"/>
  <c r="M171" i="7"/>
  <c r="M149" i="7"/>
  <c r="M172" i="7"/>
  <c r="M203" i="7"/>
  <c r="L138" i="7"/>
  <c r="L172" i="7"/>
  <c r="L171" i="7"/>
  <c r="L203" i="7"/>
  <c r="L149" i="7"/>
  <c r="L140" i="7"/>
  <c r="L201" i="7"/>
  <c r="L97" i="7"/>
  <c r="L168" i="7"/>
  <c r="L200" i="7"/>
  <c r="L144" i="7"/>
  <c r="L13" i="7"/>
  <c r="L153" i="7"/>
  <c r="L126" i="7"/>
  <c r="L202" i="7"/>
  <c r="L145" i="7"/>
  <c r="H178" i="7"/>
  <c r="H135" i="7"/>
  <c r="H150" i="7"/>
  <c r="H142" i="7"/>
  <c r="H30" i="7"/>
  <c r="H148" i="7"/>
  <c r="H129" i="7"/>
  <c r="H192" i="7"/>
  <c r="G192" i="7"/>
  <c r="M142" i="7" l="1"/>
  <c r="M135" i="7"/>
  <c r="H193" i="7"/>
  <c r="G193" i="7"/>
  <c r="H191" i="7"/>
  <c r="G191" i="7"/>
  <c r="H173" i="7"/>
  <c r="G173" i="7"/>
  <c r="M139" i="7"/>
  <c r="G139" i="7"/>
  <c r="G137" i="7"/>
  <c r="H147" i="7"/>
  <c r="G147" i="7"/>
  <c r="H134" i="7"/>
  <c r="G134" i="7"/>
  <c r="H141" i="7"/>
  <c r="G141" i="7"/>
  <c r="H125" i="7"/>
  <c r="G125" i="7"/>
  <c r="H123" i="7"/>
  <c r="G123" i="7"/>
  <c r="H120" i="7"/>
  <c r="G120" i="7"/>
  <c r="H119" i="7"/>
  <c r="G119" i="7"/>
  <c r="H118" i="7"/>
  <c r="G118" i="7"/>
  <c r="H111" i="7"/>
  <c r="G111" i="7"/>
  <c r="H104" i="7"/>
  <c r="G104" i="7"/>
  <c r="H103" i="7"/>
  <c r="G103" i="7"/>
  <c r="H102" i="7"/>
  <c r="G102" i="7"/>
  <c r="H101" i="7"/>
  <c r="G101" i="7"/>
  <c r="H96" i="7"/>
  <c r="G96" i="7"/>
  <c r="H95" i="7"/>
  <c r="G95" i="7"/>
  <c r="H91" i="7"/>
  <c r="G91" i="7"/>
  <c r="H76" i="7"/>
  <c r="G76" i="7"/>
  <c r="H75" i="7"/>
  <c r="G75" i="7"/>
  <c r="M74" i="7"/>
  <c r="G74" i="7"/>
  <c r="H57" i="7"/>
  <c r="G57" i="7"/>
  <c r="H54" i="7"/>
  <c r="G54" i="7"/>
  <c r="H52" i="7"/>
  <c r="G52" i="7"/>
  <c r="H51" i="7"/>
  <c r="G51" i="7"/>
  <c r="H50" i="7"/>
  <c r="G50" i="7"/>
  <c r="H48" i="7"/>
  <c r="G48" i="7"/>
  <c r="H47" i="7"/>
  <c r="G47" i="7"/>
  <c r="H46" i="7"/>
  <c r="G46" i="7"/>
  <c r="H45" i="7"/>
  <c r="G45" i="7"/>
  <c r="H44" i="7"/>
  <c r="G44" i="7"/>
  <c r="H43" i="7"/>
  <c r="G43" i="7"/>
  <c r="M42" i="7"/>
  <c r="G42" i="7"/>
  <c r="H41" i="7"/>
  <c r="G41" i="7"/>
  <c r="G40" i="7"/>
  <c r="G39" i="7"/>
  <c r="H33" i="7"/>
  <c r="G33" i="7"/>
  <c r="M31" i="7"/>
  <c r="G31" i="7"/>
  <c r="H29" i="7"/>
  <c r="G29" i="7"/>
  <c r="G27" i="7"/>
  <c r="M46" i="7" l="1"/>
  <c r="M173" i="7"/>
  <c r="M33" i="7"/>
  <c r="M41" i="7"/>
  <c r="M43" i="7"/>
  <c r="M45" i="7"/>
  <c r="M47" i="7"/>
  <c r="M50" i="7"/>
  <c r="M52" i="7"/>
  <c r="M57" i="7"/>
  <c r="M75" i="7"/>
  <c r="M91" i="7"/>
  <c r="M96" i="7"/>
  <c r="M102" i="7"/>
  <c r="M104" i="7"/>
  <c r="M118" i="7"/>
  <c r="M120" i="7"/>
  <c r="M125" i="7"/>
  <c r="M134" i="7"/>
  <c r="M191" i="7"/>
  <c r="M29" i="7"/>
  <c r="M48" i="7"/>
  <c r="M51" i="7"/>
  <c r="M54" i="7"/>
  <c r="M76" i="7"/>
  <c r="M95" i="7"/>
  <c r="M101" i="7"/>
  <c r="M103" i="7"/>
  <c r="M111" i="7"/>
  <c r="M119" i="7"/>
  <c r="M123" i="7"/>
  <c r="M141" i="7"/>
  <c r="M147" i="7"/>
  <c r="M44" i="7"/>
  <c r="M193" i="7"/>
  <c r="L33" i="7"/>
  <c r="L41" i="7"/>
  <c r="L43" i="7"/>
  <c r="L45" i="7"/>
  <c r="L47" i="7"/>
  <c r="L50" i="7"/>
  <c r="L52" i="7"/>
  <c r="L57" i="7"/>
  <c r="L75" i="7"/>
  <c r="L91" i="7"/>
  <c r="L96" i="7"/>
  <c r="L102" i="7"/>
  <c r="L104" i="7"/>
  <c r="L118" i="7"/>
  <c r="L120" i="7"/>
  <c r="L125" i="7"/>
  <c r="L134" i="7"/>
  <c r="L137" i="7"/>
  <c r="L173" i="7"/>
  <c r="L193" i="7"/>
  <c r="L29" i="7"/>
  <c r="L31" i="7"/>
  <c r="L39" i="7"/>
  <c r="L42" i="7"/>
  <c r="L44" i="7"/>
  <c r="L46" i="7"/>
  <c r="L48" i="7"/>
  <c r="L51" i="7"/>
  <c r="L54" i="7"/>
  <c r="L74" i="7"/>
  <c r="L76" i="7"/>
  <c r="L95" i="7"/>
  <c r="L101" i="7"/>
  <c r="L103" i="7"/>
  <c r="L111" i="7"/>
  <c r="L119" i="7"/>
  <c r="L123" i="7"/>
  <c r="L141" i="7"/>
  <c r="L147" i="7"/>
  <c r="L139" i="7"/>
  <c r="L191" i="7"/>
  <c r="L40" i="7"/>
</calcChain>
</file>

<file path=xl/sharedStrings.xml><?xml version="1.0" encoding="utf-8"?>
<sst xmlns="http://schemas.openxmlformats.org/spreadsheetml/2006/main" count="2217" uniqueCount="1510">
  <si>
    <t>Наименование</t>
  </si>
  <si>
    <t>16 7 01 54770</t>
  </si>
  <si>
    <t>16 7 02 54590</t>
  </si>
  <si>
    <t>30 2 06 52180</t>
  </si>
  <si>
    <t>30 5 07 51560</t>
  </si>
  <si>
    <t>12 1 03 54860</t>
  </si>
  <si>
    <t>28 1 09 53950</t>
  </si>
  <si>
    <t>12 1 G1 52420</t>
  </si>
  <si>
    <t>28 2 04 51280</t>
  </si>
  <si>
    <t>28 2 06 54140</t>
  </si>
  <si>
    <t>28 2 09 50650</t>
  </si>
  <si>
    <t>28 2 G6 52410</t>
  </si>
  <si>
    <t>28 2 G6 53010</t>
  </si>
  <si>
    <t>28 6 99 50160</t>
  </si>
  <si>
    <t>29 1 05 51290</t>
  </si>
  <si>
    <t>29 1 05 52210</t>
  </si>
  <si>
    <t>29 1 05 53980</t>
  </si>
  <si>
    <t>11 1 A1 54540</t>
  </si>
  <si>
    <t>11 2 05 55090</t>
  </si>
  <si>
    <t>11 2 A1 52330</t>
  </si>
  <si>
    <t>11 4 03 54660</t>
  </si>
  <si>
    <t>11 4 03 54670</t>
  </si>
  <si>
    <t>11 4 03 55170</t>
  </si>
  <si>
    <t>11 4 03 55190</t>
  </si>
  <si>
    <t>11 4 A1 54550</t>
  </si>
  <si>
    <t>11 4 A1 54560</t>
  </si>
  <si>
    <t>11 4 A3 54530</t>
  </si>
  <si>
    <t>01 К 01 54220</t>
  </si>
  <si>
    <t>01 К N2 51920</t>
  </si>
  <si>
    <t>01 К N3 51900</t>
  </si>
  <si>
    <t>01 К 09 51610</t>
  </si>
  <si>
    <t>01 К N1 51910</t>
  </si>
  <si>
    <t>01 К N1 51960</t>
  </si>
  <si>
    <t>01 К N4 51700</t>
  </si>
  <si>
    <t>01 К P3 54680</t>
  </si>
  <si>
    <t>01 К N1 55540</t>
  </si>
  <si>
    <t>01 7 05 51380</t>
  </si>
  <si>
    <t>01 Г N7 51140</t>
  </si>
  <si>
    <t>01 К 05 54020</t>
  </si>
  <si>
    <t>01 К 06 52020</t>
  </si>
  <si>
    <t>01 К 08 52010</t>
  </si>
  <si>
    <t>34 К 00 55030</t>
  </si>
  <si>
    <t>03 1 12 52400</t>
  </si>
  <si>
    <t>05 2 12 51130</t>
  </si>
  <si>
    <t>05 1 13 50230</t>
  </si>
  <si>
    <t>05 1 13 55240</t>
  </si>
  <si>
    <t>05 2 F2 55550</t>
  </si>
  <si>
    <t>05 2 F2 54240</t>
  </si>
  <si>
    <t>05 1 13 51350</t>
  </si>
  <si>
    <t>05 1 13 51760</t>
  </si>
  <si>
    <t>05 1 13 51780</t>
  </si>
  <si>
    <t>05 1 13 52220</t>
  </si>
  <si>
    <t>05 1 13 54970</t>
  </si>
  <si>
    <t>05 1 F1 50210</t>
  </si>
  <si>
    <t>05 2 12 54340</t>
  </si>
  <si>
    <t>05 2 12 55400</t>
  </si>
  <si>
    <t>23 4 06 50280</t>
  </si>
  <si>
    <t>02 2 P2 52320</t>
  </si>
  <si>
    <t>02 2 02 55380</t>
  </si>
  <si>
    <t>02 2 E1 51690</t>
  </si>
  <si>
    <t>02 2 E1 51870</t>
  </si>
  <si>
    <t>02 2 E1 52300</t>
  </si>
  <si>
    <t>02 2 E1 52390</t>
  </si>
  <si>
    <t>02 2 E1 54900</t>
  </si>
  <si>
    <t>02 2 E1 55200</t>
  </si>
  <si>
    <t>02 2 E2 50970</t>
  </si>
  <si>
    <t>02 4 E2 51730</t>
  </si>
  <si>
    <t>02 4 E2 51750</t>
  </si>
  <si>
    <t>02 4 E2 51890</t>
  </si>
  <si>
    <t>02 4 E2 54910</t>
  </si>
  <si>
    <t>02 1 E6 51770</t>
  </si>
  <si>
    <t>04 2 02 50270</t>
  </si>
  <si>
    <t>02 2 E5 51620</t>
  </si>
  <si>
    <t>02 2 E4 52100</t>
  </si>
  <si>
    <t>02 5 08 55320</t>
  </si>
  <si>
    <t>03 3 07 50820</t>
  </si>
  <si>
    <t>03 3 07 52600</t>
  </si>
  <si>
    <t>02 5 06 51600</t>
  </si>
  <si>
    <t>47 4 02 55250</t>
  </si>
  <si>
    <t>26 5 04 55260</t>
  </si>
  <si>
    <t>25 Ф 04 54840</t>
  </si>
  <si>
    <t>25 У В2 54330</t>
  </si>
  <si>
    <t>02 4 E8 54120</t>
  </si>
  <si>
    <t>37 3 04 50610</t>
  </si>
  <si>
    <t>37 4 00 50990</t>
  </si>
  <si>
    <t>36 1 04 59000</t>
  </si>
  <si>
    <t>36 2 01 50010</t>
  </si>
  <si>
    <t>21 2 03 50110</t>
  </si>
  <si>
    <t>36 2 02 50020</t>
  </si>
  <si>
    <t>36 2 02 50090</t>
  </si>
  <si>
    <t>36 2 02 51430</t>
  </si>
  <si>
    <t>36 2 04 50100</t>
  </si>
  <si>
    <t>24 3 V7 53860</t>
  </si>
  <si>
    <t>24 2 04 53900</t>
  </si>
  <si>
    <t>99 8 00 54190</t>
  </si>
  <si>
    <t>45 2 00 51880</t>
  </si>
  <si>
    <t>37 3 03 55040</t>
  </si>
  <si>
    <t>15 7 01 50660</t>
  </si>
  <si>
    <t>03 1 08 52500</t>
  </si>
  <si>
    <t>04 2 02 51300</t>
  </si>
  <si>
    <t>04 2 02 52800</t>
  </si>
  <si>
    <t>03 3 01 52700</t>
  </si>
  <si>
    <t>03 3 01 53800</t>
  </si>
  <si>
    <t>03 3 P1 50840</t>
  </si>
  <si>
    <t>03 3 P1 55730</t>
  </si>
  <si>
    <t>03 2 06 53970</t>
  </si>
  <si>
    <t>03 6 P3 51210</t>
  </si>
  <si>
    <t>04 2 06 55140</t>
  </si>
  <si>
    <t>07 1 02 54780</t>
  </si>
  <si>
    <t>07 1 L3 52910</t>
  </si>
  <si>
    <t>07 1 L3 55690</t>
  </si>
  <si>
    <t>07 1 P2 54610</t>
  </si>
  <si>
    <t>07 1 P3 52940</t>
  </si>
  <si>
    <t>07 3 05 54350</t>
  </si>
  <si>
    <t>03 1 01 51370</t>
  </si>
  <si>
    <t>07 1 05 52900</t>
  </si>
  <si>
    <t>15 9 02 54690</t>
  </si>
  <si>
    <t>31 1 02 51180</t>
  </si>
  <si>
    <t>08 6 05 50860</t>
  </si>
  <si>
    <t>15 3 01 54710</t>
  </si>
  <si>
    <t>15 3 01 55110</t>
  </si>
  <si>
    <t>96 2 00 51410</t>
  </si>
  <si>
    <t>95 2 00 51420</t>
  </si>
  <si>
    <t>34 Д 04 55050</t>
  </si>
  <si>
    <t>46 1 02 50680</t>
  </si>
  <si>
    <t>46 2 01 55160</t>
  </si>
  <si>
    <t>46 4 03 55150</t>
  </si>
  <si>
    <t>01 К 09 51970</t>
  </si>
  <si>
    <t>03 1 11 52200</t>
  </si>
  <si>
    <t>90 9 00 51200</t>
  </si>
  <si>
    <t>10 3 02 54890</t>
  </si>
  <si>
    <t>13 1 P5 51390</t>
  </si>
  <si>
    <t>13 1 P5 51650</t>
  </si>
  <si>
    <t>13 1 P5 52280</t>
  </si>
  <si>
    <t>13 6 P5 54950</t>
  </si>
  <si>
    <t>13 2 P5 50810</t>
  </si>
  <si>
    <t>НП (ФП)</t>
  </si>
  <si>
    <t>Федеральный бюджет</t>
  </si>
  <si>
    <t>Бюджет субъекта Российской Федерации</t>
  </si>
  <si>
    <t>Бюджет муниципального образования</t>
  </si>
  <si>
    <t>000</t>
  </si>
  <si>
    <t>2 02 45191 02 0000 150</t>
  </si>
  <si>
    <t>ХХ Х N1 51910</t>
  </si>
  <si>
    <t>2 02 45191 00 0000 150</t>
  </si>
  <si>
    <t>2 02 45196 02 0000 150</t>
  </si>
  <si>
    <t>ХХ Х N1 51960</t>
  </si>
  <si>
    <t>2 02 45196 00 0000 150</t>
  </si>
  <si>
    <t>2 02 25554 02 0000 150</t>
  </si>
  <si>
    <t xml:space="preserve">Оснащение оборудованием региональных сосудистых центров и первичных сосудистых отделений </t>
  </si>
  <si>
    <t>2 02 45192 02 0000 150</t>
  </si>
  <si>
    <t xml:space="preserve">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 </t>
  </si>
  <si>
    <t>ХХ Х N2 51920</t>
  </si>
  <si>
    <t>2 02 45192 00 0000 150</t>
  </si>
  <si>
    <t>2 02 45190 02 0000 150</t>
  </si>
  <si>
    <t>Мероприятия по социально-экономическому развитию субъектов Российской Федерации, входящих в состав Северо-Кавказского федерального округа</t>
  </si>
  <si>
    <t>ХХХХХ L5230</t>
  </si>
  <si>
    <t>ХХХХХ R5230</t>
  </si>
  <si>
    <t>ХХ Х ХХ 55230</t>
  </si>
  <si>
    <t>Капитальные вложения в объекты государственной собственности субъектов Российской Федерации</t>
  </si>
  <si>
    <t>ХХХХХ R1110</t>
  </si>
  <si>
    <t>Субсидии на софинансирование капитальных вложений в объекты государственной собственности субъектов Российской Федерации</t>
  </si>
  <si>
    <t>ХХХХХ L1120</t>
  </si>
  <si>
    <t>Субсидии на софинансирование капитальных вложений в объекты муниципальной собственности</t>
  </si>
  <si>
    <t>ХХХХХ R1120</t>
  </si>
  <si>
    <t>Компенсация дополнительных расходов, возникших в результате решений, принятых органами власти другого уровня</t>
  </si>
  <si>
    <t>ХХХХХ 51600</t>
  </si>
  <si>
    <t>Межбюджетные трансферты, передаваемые бюджетам субъектов Российской Федерации для компенсации дополнительных расходов, возникших в результате решений, принятых органами власти другого уровня</t>
  </si>
  <si>
    <t>Иные межбюджетные трансферты, передаваемые для компенсации дополнительных расходов, возникших в результате решений, принятых органами власти другого уровня</t>
  </si>
  <si>
    <t>Осуществление первичного воинского учета на территориях, где отсутствуют военные комиссариаты</t>
  </si>
  <si>
    <t>ХХХХХ 51180</t>
  </si>
  <si>
    <t>Субвенции бюджетам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</si>
  <si>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</si>
  <si>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на осуществление первичного воинского учета на территориях, где отсутствуют военные комиссариаты</t>
  </si>
  <si>
    <t>Реализация мероприятий по развитию Республики Карелия</t>
  </si>
  <si>
    <t>ХХХХХ L4190</t>
  </si>
  <si>
    <t>ХХХХХ R4190</t>
  </si>
  <si>
    <t>Субсидии на реализацию мероприятий федеральной целевой программы "Развитие Республики Карелия на период до 2020 года"</t>
  </si>
  <si>
    <t>Обеспечение деятельности депутатов Государственной Думы и их помощников в избирательных округах</t>
  </si>
  <si>
    <t>ХХХХХ 51410</t>
  </si>
  <si>
    <t>Иные межбюджетные трансферты на обеспечение деятельности депутатов Государственной Думы и их помощников в избирательных округах</t>
  </si>
  <si>
    <t>Обеспечение членов Совета Федерации и их помощников в субъектах Российской Федерации</t>
  </si>
  <si>
    <t>ХХХХХ 51420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</si>
  <si>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</si>
  <si>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ХХХХХ 51200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</si>
  <si>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</si>
  <si>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</si>
  <si>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</si>
  <si>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Поддержка экономического и социального развития коренных малочисленных народов Севера, Сибири и Дальнего Востока</t>
  </si>
  <si>
    <t>ХХХХХ L5150</t>
  </si>
  <si>
    <t>Субсидии бюджетам на поддержку экономического и социального развития коренных малочисленных народов Севера, Сибири и Дальнего Востока</t>
  </si>
  <si>
    <t>ХХХХХ R5150</t>
  </si>
  <si>
    <t>Субсидии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</si>
  <si>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Субсидии на поддержку экономического и социального развития коренных малочисленных народов Севера, Сибири и Дальнего Востока</t>
  </si>
  <si>
    <t>Реализация мероприятий по укреплению единства российской нации и этнокультурному развитию народов России</t>
  </si>
  <si>
    <t>ХХХХХ L5160</t>
  </si>
  <si>
    <t>Субсидии бюджетам на реализацию мероприятий по укреплению единства российской нации и этнокультурному развитию народов России</t>
  </si>
  <si>
    <t>ХХХХХ R5160</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</si>
  <si>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</si>
  <si>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на реализацию мероприятий по укреплению единства российской нации и этнокультурному развитию народов России</t>
  </si>
  <si>
    <t>Проведение Северо-Кавказского молодежного форума "Машук"</t>
  </si>
  <si>
    <t>ХХХХХ R0680</t>
  </si>
  <si>
    <t>Субсидия бюджету Ставропольского края на проведение Северо-Кавказского молодежного форума "Машук"</t>
  </si>
  <si>
    <t>Реализация мероприятий по социально-экономическому развитию Республики Крым и г. Севастополя</t>
  </si>
  <si>
    <t>ХХХХХ L1880</t>
  </si>
  <si>
    <t>ХХХХХ R1880</t>
  </si>
  <si>
    <t>Финансовое обеспечение дорожной деятельности</t>
  </si>
  <si>
    <t>Реализация мероприятий по развитию Калининградской области</t>
  </si>
  <si>
    <t>ХХХХХ L0990</t>
  </si>
  <si>
    <t>ХХХХХ R0990</t>
  </si>
  <si>
    <t>Субсидии на реализацию мероприятий федеральной целевой программы развития Калининградской области на период до 2020 года</t>
  </si>
  <si>
    <t>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t>
  </si>
  <si>
    <t>ХХХХХ 55040</t>
  </si>
  <si>
    <t>Межбюджетные трансферты, передаваемые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t>
  </si>
  <si>
    <t>Иные межбюджетные трансферты бюджету Калининградской области на обеспечение поддержки юридических лиц, осуществляющих деятельность на территории Калининградской области, и резидентов Особой экономической зоны в Калининградской области</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</si>
  <si>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</si>
  <si>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Дотации, связанные с особым режимом безопасного функционирования закрытых административно-территориальных образований</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</si>
  <si>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</si>
  <si>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Дотации на частичную компенсацию дополнительных расходов на повышение оплаты труда работников бюджетной сферы и иные цели</t>
  </si>
  <si>
    <t>Дотации бюджетам субъектов Российской Федерации на поддержку мер по обеспечению сбалансированности бюджетов</t>
  </si>
  <si>
    <t>Дотации на поддержку мер по обеспечению сбалансированности бюджетов</t>
  </si>
  <si>
    <t>Дотации бюджетам субъектов Российской Федерации на выравнивание бюджетной обеспеченности</t>
  </si>
  <si>
    <t>Дотации на выравнивание бюджетной обеспеченности субъектов Российской Федерации</t>
  </si>
  <si>
    <t>Единая субвенция бюджетам субъектов Российской Федерации и бюджету г. Байконура</t>
  </si>
  <si>
    <t>ХХХХХ 59000</t>
  </si>
  <si>
    <t>Реализация мероприятий по социально-экономическому развитию Курильских островов (Сахалинская область)</t>
  </si>
  <si>
    <t>ХХХХХ L5030</t>
  </si>
  <si>
    <t>ХХХХХ R5030</t>
  </si>
  <si>
    <t>Субсидии на реализацию мероприятий федеральной целевой программы "Социально-экономическое развитие Курильских островов (Сахалинская область) на 2016 - 2025 годы"</t>
  </si>
  <si>
    <t>Реализация программ местного развития и обеспечение занятости для шахтерских городов и поселков</t>
  </si>
  <si>
    <t>Компенсация территориальным сетевым организациям, функционирующим в Республике Крым и городе федерального значения Севастополе, выпадающих доходов, образованных вследствие установления в 2017 году тарифов на услуги по передаче электрической энергии ниже экономически обоснованного уровня</t>
  </si>
  <si>
    <t>ХХХХХ R2180</t>
  </si>
  <si>
    <t>Субсидии бюджетам Республики Крым и города федерального значения Севастополя на компенсацию территориальным сетевым организациям, функционирующим в Республике Крым и городе федерального значения Севастополе, выпадающих доходов, образованных вследствие установления тарифов на услуги по передаче электрической энергии ниже экономически обоснованного уровня</t>
  </si>
  <si>
    <t>Субсидии на компенсацию территориальным сетевым организациям, функционирующим в Республике Крым и городе федерального значения Севастополе, выпадающих доходов, образованных вследствие установления тарифов на услуги по передаче электрической энергии ниже экономически обоснованного уровня</t>
  </si>
  <si>
    <t>Финансовое обеспечение договора финансовой аренды (лизинга) вертолета</t>
  </si>
  <si>
    <t>ХХХХХ 53980</t>
  </si>
  <si>
    <t>Межбюджетные трансферты, передаваемые бюджету Республики Алтай на софинансирование расходов по договору финансовой аренды (лизинга) вертолета</t>
  </si>
  <si>
    <t>Иные межбюджетные трансферты на софинансирование расходов Республики Алтай по договору финансовой аренды (лизинга) вертолета</t>
  </si>
  <si>
    <t>Осуществление части полномочий Российской Федерации в области лесных отношений</t>
  </si>
  <si>
    <t>ХХХХХ 52210</t>
  </si>
  <si>
    <t>Осуществление отдельных полномочий в области лесных отношений</t>
  </si>
  <si>
    <t>ХХХХХ 51290</t>
  </si>
  <si>
    <t>Субвенции бюджетам субъектов Российской Федерации на осуществление отдельных полномочий в области лесных отношений</t>
  </si>
  <si>
    <t>Субвенции на осуществление отдельных полномочий в области лесных отношений</t>
  </si>
  <si>
    <t>Мероприятия по развитию водохозяйственного комплекса Российской Федерации</t>
  </si>
  <si>
    <t>ХХХХХ L0160</t>
  </si>
  <si>
    <t>ХХХХХ R0160</t>
  </si>
  <si>
    <t>Субсидии на мероприятия федеральной целевой программы "Развитие водохозяйственного комплекса Российской Федерации в 2012 - 2020 годах"</t>
  </si>
  <si>
    <t>Осуществление отдельных полномочий в области водных отношений</t>
  </si>
  <si>
    <t>ХХХХХ 51280</t>
  </si>
  <si>
    <t>Субвенции бюджетам субъектов Российской Федерации на осуществление отдельных полномочий в области водных отношений</t>
  </si>
  <si>
    <t>Осуществление части полномочий Российской Федерации в области водных отношений</t>
  </si>
  <si>
    <t>ХХХХХ 54140</t>
  </si>
  <si>
    <t>Субвенции бюджетам Республики Крым и города федерального значения Севастополя на осуществление части полномочий Российской Федерации в области водных отношений</t>
  </si>
  <si>
    <t>Осуществление части полномочий Российской Федерации в сфере недропользования</t>
  </si>
  <si>
    <t>ХХХХХ 53950</t>
  </si>
  <si>
    <t>Субвенции бюджетам Республики Крым и города федерального значения Севастополя на осуществление части полномочий Российской Федерации в сфере недропользования</t>
  </si>
  <si>
    <t>Возмещение части затрат сельскохозяйственным товаропроизводителям на уплату процентов по кредитам, полученным в российских кредитных организациях, на развитие аквакультуры (рыбоводство) и товарного осетроводства</t>
  </si>
  <si>
    <t>ХХХХХ L5260</t>
  </si>
  <si>
    <t>Субсидии бюджетам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</si>
  <si>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ХХХХХ R5260</t>
  </si>
  <si>
    <t>Субсидии бюджетам субъектов Российской Федерации на предоставление субсидий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</si>
  <si>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Субсидии сельскохозяйственным товаропроизводителям на возмещение части затрат на уплату процентов по кредитам, полученным в российских кредитных организациях, на развитие аквакультуры (рыбоводство) и товарного осетроводства</t>
  </si>
  <si>
    <t>Реализация мероприятий в области мелиорации земель сельскохозяйственного назначения</t>
  </si>
  <si>
    <t>Субсидии бюджетам субъектов Российской Федерации на реализацию мероприятий в области мелиорации земель сельскохозяйственного назначения</t>
  </si>
  <si>
    <t>Осуществление части переданных полномочий Российской Федерации в области ветеринарного и фитосанитарного надзора</t>
  </si>
  <si>
    <t>ХХХХХ 54840</t>
  </si>
  <si>
    <t>ХХХХХ 53900</t>
  </si>
  <si>
    <t>Межбюджетные трансферты, передаваемые бюджетам субъектов Российской Федерации на финансовое обеспечение дорожной деятельности</t>
  </si>
  <si>
    <t>Иные межбюджетные трансферты на финансовое обеспечение дорожной деятельности</t>
  </si>
  <si>
    <t>Поддержка региональных проектов в сфере информационных технологий</t>
  </si>
  <si>
    <t>ХХХХХ L0280</t>
  </si>
  <si>
    <t>Субсидии бюджетам на поддержку региональных проектов в сфере информационных технологий</t>
  </si>
  <si>
    <t>ХХХХХ R0280</t>
  </si>
  <si>
    <t>Субсидии бюджетам субъектов Российской Федерации на поддержку региональных проектов в сфере информационных технологий</t>
  </si>
  <si>
    <t>Субсидии на поддержку региональных проектов в сфере информационных технологий</t>
  </si>
  <si>
    <t>Дотация на содержание объектов инфраструктуры города Байконура, связанных с арендой космодрома Байконур</t>
  </si>
  <si>
    <t>Дотации на содержание объектов инфраструктуры города Байконура, связанных с арендой космодрома Байконур</t>
  </si>
  <si>
    <t>Создание, модернизация и (или) реконструкция объектов инфраструктуры индустриальных парков или промышленных технопарков</t>
  </si>
  <si>
    <t>ХХХХХ 54770</t>
  </si>
  <si>
    <t>Иные межбюджетные трансферты на возмещение затрат по созданию, модернизации и (или) реконструкции объектов инфраструктуры индустриальных парков или промышленных технопарков</t>
  </si>
  <si>
    <t>ХХХХХ L5110</t>
  </si>
  <si>
    <t>ХХХХХ R5110</t>
  </si>
  <si>
    <t>Подготовка управленческих кадров для организаций народного хозяйства Российской Федерации</t>
  </si>
  <si>
    <t>ХХХХХ R0660</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</si>
  <si>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</si>
  <si>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на подготовку управленческих кадров для организаций народного хозяйства Российской Федерации</t>
  </si>
  <si>
    <t>Осуществление части переданных полномочий Российской Федерации в сфере государственной регистрации прав на недвижимое имущество и сделок с ним, государственного кадастрового учета, государственной кадастровой оценки объектов недвижимости, землеустройства, государственного мониторинга земель, а также функций государственного земельного надзора, надзора за деятельностью саморегулируемых организаций оценщиков, контроля (надзора) за деятельностью саморегулируемых организаций арбитражных управляющих, государственного надзора за деятельностью саморегулируемых организаций кадастровых инженеров</t>
  </si>
  <si>
    <t>ХХХХХ 54710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</si>
  <si>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государственной регистрации прав на недвижимое имущество и сделок с ним, государственного кадастрового учета, государственной кадастровой оценки объектов недвижимости, землеустройства, государственного мониторинга земель, а также функций государственного земельного надзора, надзора за деятельностью саморегулируемых организаций оценщиков, контроля (надзора) за деятельностью саморегулируемых организаций арбитражных управляющих, государственного надзора за деятельностью саморегулируемых организаций кадастровых инженеров</t>
  </si>
  <si>
    <t>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</si>
  <si>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ХХХХХ R5250</t>
  </si>
  <si>
    <t>Субсидии бюджетам субъектов Российской Федерации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</si>
  <si>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Субсидии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</si>
  <si>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Осуществление части переданных полномочий Российской Федерации в сфере охраны окружающей среды</t>
  </si>
  <si>
    <t>ХХХХХ 54860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</si>
  <si>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охраны окружающей среды</t>
  </si>
  <si>
    <t>ХХХХХ L5190</t>
  </si>
  <si>
    <t>Субсидия бюджетам на поддержку отрасли культуры</t>
  </si>
  <si>
    <t>ХХХХХ R5190</t>
  </si>
  <si>
    <t>Субсидия бюджетам субъектов Российской Федерации на поддержку отрасли культуры</t>
  </si>
  <si>
    <t>Поддержка творческой деятельности и техническое оснащение детских и кукольных театров</t>
  </si>
  <si>
    <t>ХХХХХ L5170</t>
  </si>
  <si>
    <t>Субсидии бюджетам на поддержку творческой деятельности и техническое оснащение детских и кукольных театров</t>
  </si>
  <si>
    <t>ХХХХХ R5170</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</si>
  <si>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</si>
  <si>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на поддержку творческой деятельности и техническое оснащение детских и кукольных театров</t>
  </si>
  <si>
    <t>Обеспечение  развития и укрепления материально-технической базы домов культуры в населенных пунктах с числом жителей до 50 тысяч человек</t>
  </si>
  <si>
    <t>ХХХХХ L4670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</si>
  <si>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</si>
  <si>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ХХХХХ R4670</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</si>
  <si>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</si>
  <si>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на обеспечение развития и укрепления материально-технической базы домов культуры в населенных пунктах с числом жителей до 50 тысяч человек</t>
  </si>
  <si>
    <t>Поддержка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</si>
  <si>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ХХХХХ L4660</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</si>
  <si>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</si>
  <si>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ХХХХХ R4660</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</si>
  <si>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</si>
  <si>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</si>
  <si>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 xml:space="preserve">Подготовка и проведение празднования на федеральном уровне памятных дат субъектов Российской Федерации
</t>
  </si>
  <si>
    <t>ХХХХХ L5090</t>
  </si>
  <si>
    <t>Субсидии бюджетам на подготовку и проведение празднования на федеральном уровне памятных дат субъектов Российской Федерации</t>
  </si>
  <si>
    <t>ХХХХХ R5090</t>
  </si>
  <si>
    <t>Субсидии бюджетам субъектов Российской Федерации на подготовку и проведение празднования на федеральном уровне памятных дат субъектов Российской Федерации</t>
  </si>
  <si>
    <t>Субсидии на подготовку и проведение празднования на федеральном уровне памятных дат субъектов Российской Федерации</t>
  </si>
  <si>
    <t>Осуществление части переданных полномочий Российской Федерации в сфере государственного контроля (надзора) в области промышленной безопасности, электроэнергетики и безопасности гидротехнических сооружений</t>
  </si>
  <si>
    <t>ХХХХХ 54890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</si>
  <si>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государственного контроля (надзора) в области промышленной безопасности, электроэнергетики и безопасности гидротехнических сооружений</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</si>
  <si>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</si>
  <si>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ХХХХХ L0860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</si>
  <si>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</si>
  <si>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ХХХХХ R0860</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</si>
  <si>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</si>
  <si>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</si>
  <si>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Осуществление части переданных полномочий Российской Федерации в сфере трудового законодательства</t>
  </si>
  <si>
    <t>ХХХХХ 54350</t>
  </si>
  <si>
    <t>Субвенции бюджетам Республики Крым и города федерального значения Севастополя на осуществление части переданных полномочий Российской Федерации в сфере трудового законодательства</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</si>
  <si>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</si>
  <si>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ХХХХХ 52900</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</si>
  <si>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</si>
  <si>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</si>
  <si>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Реализация дополнительных мероприятий в сфере занятости населения</t>
  </si>
  <si>
    <t>ХХХХХ R4780</t>
  </si>
  <si>
    <t>Субсидия бюджетам субъектов Российской Федерации на реализацию дополнительных мероприятий в сфере занятости населения</t>
  </si>
  <si>
    <t>Субсидия на реализацию дополнительных мероприятий в сфере занятости населения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</si>
  <si>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</si>
  <si>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на компенсацию отдельным категориям граждан оплаты взноса на капитальный ремонт общего имущества в многоквартирном доме</t>
  </si>
  <si>
    <t>Реализация мероприятий по повышению устойчивости жилых домов, основных объектов и систем жизнеобеспечения в сейсмических районах Российской Федерации</t>
  </si>
  <si>
    <t>ХХХХХ R5400</t>
  </si>
  <si>
    <t>Субсидии бюджетам субъектов Российской Федерации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</si>
  <si>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Субсидии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</si>
  <si>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</si>
  <si>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ХХХХХ 52220</t>
  </si>
  <si>
    <t>Субвенции бюджетам Республики Крым и города федерального значения Севастополя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</si>
  <si>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Субвенции на обеспечение жильем отдельных категорий граждан Российской Федерации, проживающих на территориях Республики Крым и города федерального значения Севастополя</t>
  </si>
  <si>
    <t>Реализация мероприятий по обеспечению жильем молодых семей</t>
  </si>
  <si>
    <t>ХХХХХ L4970</t>
  </si>
  <si>
    <t>Субсидии бюджетам на реализацию мероприятий по обеспечению жильем молодых семей</t>
  </si>
  <si>
    <t>ХХХХХ R4970</t>
  </si>
  <si>
    <t>Субсидии бюджетам субъектов Российской Федерации на реализацию мероприятий по обеспечению жильем молодых семей</t>
  </si>
  <si>
    <t>Субсидии на реализацию мероприятий по обеспечению жильем молодых семей</t>
  </si>
  <si>
    <t>Осуществление социальных выплат гражданам, проживающим в оползневой зоне на территории Чеченской Республики, в целях переселения в районы с благоприятными условиями проживания на территории Чеченской Республики</t>
  </si>
  <si>
    <t>ХХХХХ R5240</t>
  </si>
  <si>
    <t>Субсидии бюджету Чеченской Республики на осуществление социальных выплат гражданам, проживающим в оползневой зоне на территории Чеченской Республики, в целях переселения в районы с благоприятными условиями проживания на территории Чеченской Республики</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</si>
  <si>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</si>
  <si>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ХХХХХ 51760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</si>
  <si>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</si>
  <si>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</si>
  <si>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</si>
  <si>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</si>
  <si>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ХХХХХ 51350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</si>
  <si>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</si>
  <si>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t>
  </si>
  <si>
    <t>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</si>
  <si>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Переселение граждан из ветхого и аварийного жилья в зоне Байкало-Амурской магистрали</t>
  </si>
  <si>
    <t>ХХХХХ L0230</t>
  </si>
  <si>
    <t>Субсидии бюджетам на мероприятия по переселению граждан из ветхого и аварийного жилья в зоне Байкало-Амурской магистрали</t>
  </si>
  <si>
    <t>ХХХХХ R0230</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</si>
  <si>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</si>
  <si>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Субсидии на мероприятия по переселению граждан из ветхого и аварийного жилья в зоне Байкало-Амурской магистрали</t>
  </si>
  <si>
    <t>Реализация мероприятий субъектов Российской Федерации в сфере реабилитации и абилитации инвалидов</t>
  </si>
  <si>
    <t>ХХХХХ L5140</t>
  </si>
  <si>
    <t>Субсидии бюджетам на реализацию мероприятий в сфере реабилитации и абилитации инвалидов</t>
  </si>
  <si>
    <t>ХХХХХ R5140</t>
  </si>
  <si>
    <t>Субсидии бюджетам субъектов Российской Федерации на реализацию мероприятий в сфере реабилитации и абилитации инвалидов</t>
  </si>
  <si>
    <t>Субсидии на реализацию мероприятий субъектов Российской Федерации в сфере реабилитации и абилитации инвалидов</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</si>
  <si>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</si>
  <si>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ХХХХХ 52800</t>
  </si>
  <si>
    <t>Субвенции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</si>
  <si>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Обеспечение инвалидов техническими средствами реабилитации, включая изготовление и ремонт протезно-ортопедических изделий</t>
  </si>
  <si>
    <t>ХХХХХ 51300</t>
  </si>
  <si>
    <t>Субвенции бюджетам субъектов Российской Федерации на обеспечение инвалидов техническими средствами реабилитации, включая изготовление и ремонт протезно-ортопедических изделий</t>
  </si>
  <si>
    <t>Субвенции на обеспечение инвалидов техническими средствами реабилитации, включая изготовление и ремонт протезно-ортопедических изделий</t>
  </si>
  <si>
    <t>ХХХХХ L0270</t>
  </si>
  <si>
    <t>ХХХХХ R0270</t>
  </si>
  <si>
    <t>Выплата единовременного пособия при всех формах устройства детей, лишенных родительского попечения, в семью</t>
  </si>
  <si>
    <t>ХХХХХ 52600</t>
  </si>
  <si>
    <t>Субвенции бюджетам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</si>
  <si>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</si>
  <si>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на выплату единовременного пособия при всех формах устройства детей, лишенных родительского попечения, в семью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</si>
  <si>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</si>
  <si>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ХХХХХ R0820</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</si>
  <si>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</si>
  <si>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</si>
  <si>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</si>
  <si>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</si>
  <si>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выплаты в связи с рождением (усыновлением) первого ребенка</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</si>
  <si>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</si>
  <si>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ХХХХХ 53800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</si>
  <si>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</si>
  <si>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</si>
  <si>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</si>
  <si>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</si>
  <si>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ХХХХХ 52700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</si>
  <si>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</si>
  <si>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</si>
  <si>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</si>
  <si>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 xml:space="preserve"> Возмещение затрат на уплату процентов по кредитам, полученным юридическими лицами на реализацию инвестиционных проектов в сфере социального обслуживания</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</si>
  <si>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</si>
  <si>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ХХХХХ 52400</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</si>
  <si>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</si>
  <si>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</si>
  <si>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</si>
  <si>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</si>
  <si>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ХХХХХ 52200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</si>
  <si>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</si>
  <si>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</si>
  <si>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</si>
  <si>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Оплата жилищно-коммунальных услуг отдельным категориям граждан</t>
  </si>
  <si>
    <t>ХХХХХ 52500</t>
  </si>
  <si>
    <t>Субвенции бюджетам на оплату жилищно-коммунальных услуг отдельным категориям граждан</t>
  </si>
  <si>
    <t>Субвенции бюджетам субъектов Российской Федерации на оплату жилищно-коммунальных услуг отдельным категориям граждан</t>
  </si>
  <si>
    <t>Субвенции на оплату жилищно-коммунальных услуг отдельным категориям граждан</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</si>
  <si>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</si>
  <si>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ХХХХХ 51370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</si>
  <si>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</si>
  <si>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</si>
  <si>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</si>
  <si>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Развитие кадрового потенциала педагогов по вопросам изучения русского языка</t>
  </si>
  <si>
    <t>ХХХХХ R5320</t>
  </si>
  <si>
    <t>Субсидии бюджетам субъектов Российской Федерации на софинансирование расходов по развитию кадрового потенциала педагогов по вопросам изучения русского языка</t>
  </si>
  <si>
    <t>Субсидия на софинансирование расходов по развитию кадрового потенциала педагогов по вопросам изучения русского языка</t>
  </si>
  <si>
    <t>Субсидии бюджетам субъектов Российской Федерации на создание условий для получения среднего профессионального и высшего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Российской Федерации</t>
  </si>
  <si>
    <t>Субсидии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</si>
  <si>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</si>
  <si>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</si>
  <si>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ХХХХХ R5380</t>
  </si>
  <si>
    <t>Субсидии бюджетам субъектов Российской Федерации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</si>
  <si>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Субсидии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</si>
  <si>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Реализация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t>
  </si>
  <si>
    <t>ХХХХХ 51970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</si>
  <si>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t>
  </si>
  <si>
    <t>Иные межбюджетные трансферты на реализацию отдельных полномочий в области лекарственного обеспечения населения закрытых административно-территориальных образований, обслуживаемых федеральными государственными бюджетными учреждениями здравоохранения, находящимися в ведении Федерального медико-биологического агентства</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</si>
  <si>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</si>
  <si>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ХХХХХ R4020</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</si>
  <si>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</si>
  <si>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</si>
  <si>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 xml:space="preserve">Реализация отдельных полномочий в области лекарственного обеспечения </t>
  </si>
  <si>
    <t>ХХХХХ 51610</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</si>
  <si>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</si>
  <si>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</si>
  <si>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Иные межбюджетные трансферты на реализацию отдельных полномочий в области лекарственного обеспечения</t>
  </si>
  <si>
    <t xml:space="preserve">Государственная поддержка отрасли культуры </t>
  </si>
  <si>
    <t xml:space="preserve">Проведение комплексных кадастровых работ </t>
  </si>
  <si>
    <t>2 02 45161 00 0000 150</t>
  </si>
  <si>
    <t>2 02 45141 02 0000 150</t>
  </si>
  <si>
    <t>2 02 45160 02 0000 150</t>
  </si>
  <si>
    <t>2 02 25534 02 0000 150</t>
  </si>
  <si>
    <t>2 02 25532 02 0000 150</t>
  </si>
  <si>
    <t>2 02 25023 00 0000 150</t>
  </si>
  <si>
    <t>2 02 25023 02 0000 150</t>
  </si>
  <si>
    <t>2 02 35222 02 0000 150</t>
  </si>
  <si>
    <t>2 02 25497 00 0000 150</t>
  </si>
  <si>
    <t>2 02 25497 02 0000 150</t>
  </si>
  <si>
    <t>2 02 25524 02 0000 150</t>
  </si>
  <si>
    <t>2 02 45434 02 0000 150</t>
  </si>
  <si>
    <t>2 02 25462 02 0000 150</t>
  </si>
  <si>
    <t>2 02 25540 02 0000 150</t>
  </si>
  <si>
    <t>ХХХХХ 54690</t>
  </si>
  <si>
    <t>Субвенции бюджетам на проведение Всероссийской переписи населения 2020 года</t>
  </si>
  <si>
    <t>ХХХХХ 54330</t>
  </si>
  <si>
    <t>2 02 35484 02 0000 150</t>
  </si>
  <si>
    <t>2 02 25568 02 0000 150</t>
  </si>
  <si>
    <t>2 02 35118 00 0000 150</t>
  </si>
  <si>
    <t>2 02 35118 02 0000 150</t>
  </si>
  <si>
    <t>Межбюджетные трансферты, передаваемые бюджетам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</si>
  <si>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ХХХХХ 55050</t>
  </si>
  <si>
    <t>2 02 25061 02 0000 150</t>
  </si>
  <si>
    <t>2 02 25068 02 0000 150</t>
  </si>
  <si>
    <t>2 02 25516 00 0000 150</t>
  </si>
  <si>
    <t>2 02 25516 02 0000 150</t>
  </si>
  <si>
    <t>2 02 25515 00 0000 150</t>
  </si>
  <si>
    <t>2 02 25515 02 0000 150</t>
  </si>
  <si>
    <t>2 02 25525 02 0000 150</t>
  </si>
  <si>
    <t>2 02 45142 02 0000 150</t>
  </si>
  <si>
    <t>2 02 27419 00 0000 150</t>
  </si>
  <si>
    <t>2 02 27419 02 0000 150</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</si>
  <si>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t>
  </si>
  <si>
    <t>Обеспечение устойчивого развития сельских территорий</t>
  </si>
  <si>
    <t>ХХХХХ R0610</t>
  </si>
  <si>
    <t>Субсидии бюджету Калининградской области на реализацию мероприятий государственной программы Российской Федерации "Социально-экономическое развитие Калининградской области"</t>
  </si>
  <si>
    <t>Реализация государственных программ субъектов Российской Федерации в области использования и охраны водных объектов</t>
  </si>
  <si>
    <t>Субсидии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</si>
  <si>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Субсидии в целях развития паллиативной медицинской помощи</t>
  </si>
  <si>
    <t>Субсидии на реализацию мероприятий по предупреждению и борьбе с социально значимыми инфекционными заболеваниями</t>
  </si>
  <si>
    <t>Иные межбюджетные трансферты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</si>
  <si>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Иные межбюджетные трансферты на возмещение части затрат на уплату процентов по инвестиционным кредитам (займам) в агропромышленном комплексе</t>
  </si>
  <si>
    <t>Субвенции на проведение Всероссийской переписи населения 2020 года</t>
  </si>
  <si>
    <t>Иные межбюджетные трансферты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</si>
  <si>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ХХХХХ R0650</t>
  </si>
  <si>
    <t>2 02 25113 02 0000 150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</si>
  <si>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</si>
  <si>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2 02 25113 00 0000 150</t>
  </si>
  <si>
    <t>ХХХХХ R1130</t>
  </si>
  <si>
    <t>ХХХХХ L1130</t>
  </si>
  <si>
    <t>2 02 25138 02 0000 150</t>
  </si>
  <si>
    <t>2 02 25138 00 0000 150</t>
  </si>
  <si>
    <t>ХХХХХ R1380</t>
  </si>
  <si>
    <t>2 02 15143 02 0000 150</t>
  </si>
  <si>
    <t>2 02 25178 02 0000 150</t>
  </si>
  <si>
    <t>ХХХХХ R1780</t>
  </si>
  <si>
    <t>2 02 25178 00 0000 150</t>
  </si>
  <si>
    <t>Субсидии бюджетам субъектов Российской Федерации на  мероприятия по переселению граждан из непредназначенных для проживания строений, созданных в период промышленного освоения Сибири и Дальнего Востока</t>
  </si>
  <si>
    <t>2 02 25201 02 0000 150</t>
  </si>
  <si>
    <t>ХХХХХ R2010</t>
  </si>
  <si>
    <t>Развитие паллиативной медицинской помощи</t>
  </si>
  <si>
    <t>2 02 25201 00 0000 150</t>
  </si>
  <si>
    <t>Субсидии бюджетам на развитие паллиативной медицинской помощи</t>
  </si>
  <si>
    <t>2 02 25202 02 0000 150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</si>
  <si>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</si>
  <si>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Реализация мероприятий по предупреждению и борьбе с социально значимыми инфекционными заболеваниями</t>
  </si>
  <si>
    <t>ХХХХХ R2020</t>
  </si>
  <si>
    <t>2 02 25202 00 0000 150</t>
  </si>
  <si>
    <t>Субсидии бюджетам на реализацию мероприятий по предупреждению и борьбе с социально значимыми инфекционными заболеваниями</t>
  </si>
  <si>
    <t>2 02 45422 02 0000 150</t>
  </si>
  <si>
    <t>ХХХХХ 54220</t>
  </si>
  <si>
    <t>ХХХХХ L2020</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</si>
  <si>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</si>
  <si>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</si>
  <si>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Возмещение части затрат на уплату процентов по инвестиционным кредитам (займам) в агропромышленном комплексе</t>
  </si>
  <si>
    <t>ХХХХХ 54340</t>
  </si>
  <si>
    <t>Реализация мероприятий по содействию развития инфраструктуры субъектов Российской Федерации</t>
  </si>
  <si>
    <t>2 02 35469 00 0000 150</t>
  </si>
  <si>
    <t>2 02 35469 02 0000 150</t>
  </si>
  <si>
    <t>Субвенции бюджетам субъектов Российской Федерации на проведение Всероссийской переписи населения 2020 года</t>
  </si>
  <si>
    <t>Проведение Всероссийской переписи населения 2020 года</t>
  </si>
  <si>
    <t>2 02 45472 02 0000 150</t>
  </si>
  <si>
    <t>Межбюджетные трансферты, передаваемые бюджетам субъектов Российской Федерации на возмещение части прямых понесенных затрат на создание и (или) модернизацию объектов агропромышленного комплекса</t>
  </si>
  <si>
    <t>Возмещение части прямых понесенных затрат на создание и (или) модернизацию объектов агропромышленного комплекса</t>
  </si>
  <si>
    <t>2 02 45505 02 0000 150</t>
  </si>
  <si>
    <t>Межбюджетные трансферты, передаваемые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</si>
  <si>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</si>
  <si>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2 02 45505 00 0000 150</t>
  </si>
  <si>
    <t>ХХХХХ L1380</t>
  </si>
  <si>
    <t>ХХХХХ L1780</t>
  </si>
  <si>
    <t>ХХХХХ L2010</t>
  </si>
  <si>
    <t>Субсидии бюджетам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t>
  </si>
  <si>
    <t>2 02 25027 02 0000 150</t>
  </si>
  <si>
    <t>2 02 25027 00 0000 150</t>
  </si>
  <si>
    <t>2 02 25028 02 0000 150</t>
  </si>
  <si>
    <t>2 02 25028 00 0000 150</t>
  </si>
  <si>
    <t>2 02 25066 02 0000 150</t>
  </si>
  <si>
    <t>2 02 25082 02 0000 150</t>
  </si>
  <si>
    <t>2 02 35082 00 0000 150</t>
  </si>
  <si>
    <t>2 02 25086 02 0000 150</t>
  </si>
  <si>
    <t>2 02 25086 00 0000 150</t>
  </si>
  <si>
    <t>2 02 25218 02 0000 150</t>
  </si>
  <si>
    <t>2 02 25402 02 0000 150</t>
  </si>
  <si>
    <t>2 02 25466 02 0000 150</t>
  </si>
  <si>
    <t>2 02 25466 00 0000 150</t>
  </si>
  <si>
    <t>2 02 25467 02 0000 150</t>
  </si>
  <si>
    <t>2 02 25467 00 0000 150</t>
  </si>
  <si>
    <t>2 02 25478 02 0000 150</t>
  </si>
  <si>
    <t>2 02 25509 02 0000 150</t>
  </si>
  <si>
    <t>2 02 25509 00 0000 150</t>
  </si>
  <si>
    <t>2 02 25514 02 0000 150</t>
  </si>
  <si>
    <t>2 02 25514 00 0000 150</t>
  </si>
  <si>
    <t>2 02 25517 02 0000 150</t>
  </si>
  <si>
    <t>2 02 25519 02 0000 150</t>
  </si>
  <si>
    <t>2 02 25519 00 0000 150</t>
  </si>
  <si>
    <t>2 02 25523 02 0000 150</t>
  </si>
  <si>
    <t>2 02 25523 00 0000 150</t>
  </si>
  <si>
    <t>2 02 25526 02 0000 150</t>
  </si>
  <si>
    <t>2 02 25527 02 0000 150</t>
  </si>
  <si>
    <t>2 02 25526 00 0000 150</t>
  </si>
  <si>
    <t>2 02 25527 00 0000 150</t>
  </si>
  <si>
    <t>2 02 25538 02 0000 150</t>
  </si>
  <si>
    <t>2 02 25539 02 0000 150</t>
  </si>
  <si>
    <t>2 02 15001 02 0000 150</t>
  </si>
  <si>
    <t>2 02 15002 02 0000 150</t>
  </si>
  <si>
    <t>2 02 15009 02 0000 150</t>
  </si>
  <si>
    <t>2 02 15010 02 0000 150</t>
  </si>
  <si>
    <t>2 02 15011 04 0000 150</t>
  </si>
  <si>
    <t>2 02 35120 02 0000 150</t>
  </si>
  <si>
    <t>2 02 35120 00 0000 150</t>
  </si>
  <si>
    <t>2 02 35128 02 0000 150</t>
  </si>
  <si>
    <t>2 02 35129 02 0000 150</t>
  </si>
  <si>
    <t>2 02 35130 02 0000 150</t>
  </si>
  <si>
    <t>2 02 35135 02 0000 150</t>
  </si>
  <si>
    <t>2 02 35135 00 0000 150</t>
  </si>
  <si>
    <t>2 02 35137 02 0000 150</t>
  </si>
  <si>
    <t>2 02 35137 00 0000 150</t>
  </si>
  <si>
    <t>2 02 45161 02 0000 150</t>
  </si>
  <si>
    <t>2 02 35176 02 0000 150</t>
  </si>
  <si>
    <t>2 02 35176 00 0000 150</t>
  </si>
  <si>
    <t>2 02 45197 02 0000 150</t>
  </si>
  <si>
    <t>2 02 35220 02 0000 150</t>
  </si>
  <si>
    <t>2 02 35220 00 0000 150</t>
  </si>
  <si>
    <t>2 02 35221 02 0000 150</t>
  </si>
  <si>
    <t>2 02 35240 02 0000 150</t>
  </si>
  <si>
    <t>2 02 35240 00 0000 150</t>
  </si>
  <si>
    <t>2 02 35250 02 0000 150</t>
  </si>
  <si>
    <t>2 02 35250 00 0000 150</t>
  </si>
  <si>
    <t>2 02 35260 02 0000 150</t>
  </si>
  <si>
    <t>2 02 35260 00 0000 150</t>
  </si>
  <si>
    <t>2 02 35270 02 0000 150</t>
  </si>
  <si>
    <t>2 02 35270 00 0000 150</t>
  </si>
  <si>
    <t>2 02 35280 02 0000 150</t>
  </si>
  <si>
    <t>2 02 35280 00 0000 150</t>
  </si>
  <si>
    <t>2 02 35290 02 0000 150</t>
  </si>
  <si>
    <t>2 02 35380 02 0000 150</t>
  </si>
  <si>
    <t>2 02 35380 00 0000 150</t>
  </si>
  <si>
    <t>2 02 45390 02 0000 150</t>
  </si>
  <si>
    <t>2 02 35395 02 0000 150</t>
  </si>
  <si>
    <t>2 02 45398 02 0000 150</t>
  </si>
  <si>
    <t>2 02 35414 02 0000 150</t>
  </si>
  <si>
    <t>2 02 35435 02 0000 150</t>
  </si>
  <si>
    <t>2 02 35471 02 0000 150</t>
  </si>
  <si>
    <t>2 02 45477 02 0000 150</t>
  </si>
  <si>
    <t>2 02 45477 00 0000 150</t>
  </si>
  <si>
    <t>2 02 35486 02 0000 150</t>
  </si>
  <si>
    <t>2 02 35489 02 0000 150</t>
  </si>
  <si>
    <t>2 02 45504 02 0000 150</t>
  </si>
  <si>
    <t>2 02 15549 02 0000 150</t>
  </si>
  <si>
    <t>2 02 35900 02 0000 150</t>
  </si>
  <si>
    <t>2 02 25016 02 0000 150</t>
  </si>
  <si>
    <t>2 02 25016 00 0000 150</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</si>
  <si>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</si>
  <si>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Субсидии бюджетам на мероприятия федеральной целевой программы "Развитие водохозяйственного комплекса Российской Федерации в 2012 - 2020 годах"</t>
  </si>
  <si>
    <t>2 02 25099 02 0000 150</t>
  </si>
  <si>
    <t>Субсидии бюджетам субъектов Российской Федерации на реализацию мероприятий федеральной целевой программы развития Калининградской области на период до 2020 года</t>
  </si>
  <si>
    <t>2 02 25099 00 0000 150</t>
  </si>
  <si>
    <t>Субсидии бюджетам на реализацию мероприятий федеральной целевой программы развития Калининградской области на период до 2020 года</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</si>
  <si>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Республики Карелия на период до 2020 года"</t>
  </si>
  <si>
    <t>2 02 45433 02 0000 150</t>
  </si>
  <si>
    <t>2 02 27099 00 0000 150</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</si>
  <si>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</si>
  <si>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развития Калининградской области на период до 2020 года</t>
  </si>
  <si>
    <t>2 02 27099 02 0000 150</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</si>
  <si>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</si>
  <si>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2 02 27188 00 0000 150</t>
  </si>
  <si>
    <t>2 02 27188 02 0000 150</t>
  </si>
  <si>
    <t>2 02 27503 02 0000 150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</si>
  <si>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</si>
  <si>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2 02 27503 00 0000 150</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</si>
  <si>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Курильских островов (Сахалинская область) на 2016 - 2025 годы"</t>
  </si>
  <si>
    <t>2 02 25511 00 0000 150</t>
  </si>
  <si>
    <t>2 02 25511 02 0000 150</t>
  </si>
  <si>
    <t>2 02 25517 00 0000 150</t>
  </si>
  <si>
    <t>2 02 27111 02 0000 150</t>
  </si>
  <si>
    <t>2 02 27112 02 0000 150</t>
  </si>
  <si>
    <t>2 02 27112 00 0000 150</t>
  </si>
  <si>
    <t>Субсидии на реализацию мероприятий федеральной целевой программы "Социально-экономическое развитие Республики Крым и г. Севастополя до 2022 года"</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</si>
  <si>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t>
  </si>
  <si>
    <t>Иной межбюджетный трансферт Чукотскому автономному округу на реализацию инвестиционных проектов по организации добычи и переработки многокомпонентных руд, в том числе содержащих цветные и благородные металлы, на территории Чукотского автономного округа</t>
  </si>
  <si>
    <t>2 02 45459 02 0000 150</t>
  </si>
  <si>
    <t>Реализация инвестиционных проектов по организации добычи и переработки многокомпонентных руд, в том числе содержащих цветные и благородные металлы, на территории Чукотского автономного округа</t>
  </si>
  <si>
    <t>Межбюджетный трансферт, передаваемый бюджету Чукотского автономного округа на реализацию инвестиционных проектов по организации добычи и переработки многокомпонентных руд, в том числе содержащих цветные и благородные металлы, на территории Чукотского автономного округа</t>
  </si>
  <si>
    <t xml:space="preserve">Межбюджетные трансферты, передаваемые бюджетам субъектов Российской Федерации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t>
  </si>
  <si>
    <t>Межбюджетные трансферты, передаваемые бюджетам на возмещение затрат по созданию, модернизации и (или) реконструкции объектов инфраструктуры индустриальных парков или промышленных технопарков</t>
  </si>
  <si>
    <t>2 02 27523 02 0000 150</t>
  </si>
  <si>
    <t>2 02 27523 00 0000 150</t>
  </si>
  <si>
    <t>2 02 27567 02 0000 150</t>
  </si>
  <si>
    <t>2 02 27567 00 0000 150</t>
  </si>
  <si>
    <t>2 02 25114 02 0000 150</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</si>
  <si>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</si>
  <si>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ХХ Х N7 51140</t>
  </si>
  <si>
    <t>2 02 25114 00 0000 150</t>
  </si>
  <si>
    <t>ХХ Х N1 55540</t>
  </si>
  <si>
    <t>2 02 25170 02 0000 150</t>
  </si>
  <si>
    <t>2 02 25170 00 0000 150</t>
  </si>
  <si>
    <t>2 02 45468 02 0000 150</t>
  </si>
  <si>
    <t>2 02 45468 00 0000 150</t>
  </si>
  <si>
    <t>Разработка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t>
  </si>
  <si>
    <t>2 02 25177 02 0000 150</t>
  </si>
  <si>
    <t>Субсидии бюджетам субъектов Российской Федерации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t>
  </si>
  <si>
    <t>2 02 25177 00 0000 150</t>
  </si>
  <si>
    <t>Субсидии бюджетам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t>
  </si>
  <si>
    <t>2 02 25169 02 0000 150</t>
  </si>
  <si>
    <t>2 02 25169 00 0000 150</t>
  </si>
  <si>
    <t>2 02 25187 02 0000 150</t>
  </si>
  <si>
    <t>2 02 25187 00 0000 150</t>
  </si>
  <si>
    <t>2 02 25230 02 0000 150</t>
  </si>
  <si>
    <t>2 02 25230 00 0000 150</t>
  </si>
  <si>
    <t>2 02 25239 02 0000 150</t>
  </si>
  <si>
    <t>2 02 25239 00 0000 150</t>
  </si>
  <si>
    <t>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</si>
  <si>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2 02 25490 02 0000 150</t>
  </si>
  <si>
    <t>Субсидии бюджетам субъектов Российской Федерации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</si>
  <si>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2 02 25490 00 0000 150</t>
  </si>
  <si>
    <t>Субсидии бюджетам на 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t>
  </si>
  <si>
    <t>Создание новых мест в общеобразовательных организациях</t>
  </si>
  <si>
    <t>2 02 25520 02 0000 150</t>
  </si>
  <si>
    <t>2 02 35520 00 0000 150</t>
  </si>
  <si>
    <t>2 02 25097 02 0000 150</t>
  </si>
  <si>
    <t>2 02 25097 00 0000 150</t>
  </si>
  <si>
    <t>Внедрение целевой модели цифровой образовательной среды в общеобразовательных организациях и профессиональных образовательных организациях</t>
  </si>
  <si>
    <t>2 02 25210 02 0000 150</t>
  </si>
  <si>
    <t>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</si>
  <si>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2 02 25210 00 0000 150</t>
  </si>
  <si>
    <t>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t>
  </si>
  <si>
    <t>2 02 25162 02 0000 150</t>
  </si>
  <si>
    <t>2 02 25162 00 0000 150</t>
  </si>
  <si>
    <t>2 02 25232 02 0000 150</t>
  </si>
  <si>
    <t>2 02 25232 00 0000 150</t>
  </si>
  <si>
    <t>Создание детских технопарков "Кванториум"</t>
  </si>
  <si>
    <t>2 02 25173 02 0000 150</t>
  </si>
  <si>
    <t>Субсидии бюджетам субъектов Российской Федерации на создание детских технопарков "Кванториум"</t>
  </si>
  <si>
    <t>2 02 25173 00 0000 150</t>
  </si>
  <si>
    <t>Субсидии бюджетам на создание детских технопарков "Кванториум"</t>
  </si>
  <si>
    <t>Создание ключевых центров развития детей</t>
  </si>
  <si>
    <t>2 02 25175 02 0000 150</t>
  </si>
  <si>
    <t>Субсидии бюджетам субъектов Российской Федерации на создание ключевых центров развития детей</t>
  </si>
  <si>
    <t>2 02 25175 00 0000 150</t>
  </si>
  <si>
    <t>Субсидии бюджетам на создание ключевых центров развития детей</t>
  </si>
  <si>
    <t>2 02 25189 02 0000 150</t>
  </si>
  <si>
    <t>2 02 25189 00 0000 150</t>
  </si>
  <si>
    <t>2 02 25491 02 0000 150</t>
  </si>
  <si>
    <t>2 02 25491 00 0000 150</t>
  </si>
  <si>
    <t>Проведение Всероссийского конкурса лучших региональных практик поддержки волонтерства "Регион добрых дел"</t>
  </si>
  <si>
    <t>2 02 25412 02 0000 150</t>
  </si>
  <si>
    <t>2 02 25412 00 0000 150</t>
  </si>
  <si>
    <t>Создание системы долговременного ухода за гражданами пожилого возраста и инвалидами</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</si>
  <si>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</si>
  <si>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2 02 25084 02 0000 150</t>
  </si>
  <si>
    <t>2 02 35084 00 0000 150</t>
  </si>
  <si>
    <t>2 02 35573 02 0000 150</t>
  </si>
  <si>
    <t>2 02 35573 00 0000 150</t>
  </si>
  <si>
    <t>2 02 27121 02 0000 150</t>
  </si>
  <si>
    <t>2 02 27121 00 0000 150</t>
  </si>
  <si>
    <t>Стимулирование программ развития жилищного строительства субъектов Российской Федерации</t>
  </si>
  <si>
    <t>2 02 25021 02 0000 150</t>
  </si>
  <si>
    <t>2 02 25021 00 0000 150</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</si>
  <si>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</si>
  <si>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Реализация программ формирования современной городской среды</t>
  </si>
  <si>
    <t>2 02 25555 02 0000 150</t>
  </si>
  <si>
    <t>2 02 25555 00 0000 150</t>
  </si>
  <si>
    <t>2 02 25569 02 0000 150</t>
  </si>
  <si>
    <t>2 02 25569 00 0000 150</t>
  </si>
  <si>
    <t xml:space="preserve">Субсидии бюджетам на переобучение, повышение квалификации работников предприятий в целях поддержки занятости и повышения эффективности рынка труда </t>
  </si>
  <si>
    <t>2 02 45454 02 0000 150</t>
  </si>
  <si>
    <t>2 02 45454 00 0000 150</t>
  </si>
  <si>
    <t>2 02 27233 02 0000 150</t>
  </si>
  <si>
    <t>2 02 27233 00 0000 150</t>
  </si>
  <si>
    <t>Реновация учреждений отрасли культуры</t>
  </si>
  <si>
    <t>2 02 45455 02 0000 150</t>
  </si>
  <si>
    <t>Межбюджетные трансферты, передаваемые бюджетам субъектов Российской Федерации на реновацию учреждений отрасли культуры</t>
  </si>
  <si>
    <t>2 02 45455 00 0000 150</t>
  </si>
  <si>
    <t>Межбюджетные трансферты, передаваемые бюджетам на реновацию учреждений отрасли культуры</t>
  </si>
  <si>
    <t>Модернизация театров юного зрителя и театров кукол</t>
  </si>
  <si>
    <t>2 02 25456 02 0000 150</t>
  </si>
  <si>
    <t>Субсидии бюджетам субъектов Российской Федерации на модернизацию театров юного зрителя и театров кукол</t>
  </si>
  <si>
    <t>2 02 25456 00 0000 150</t>
  </si>
  <si>
    <t>Субсидии бюджетам на модернизацию театров юного зрителя и театров кукол</t>
  </si>
  <si>
    <t>2 02 27456 02 0000 150</t>
  </si>
  <si>
    <t>2 02 27456 00 0000 150</t>
  </si>
  <si>
    <t>Создание виртуальных концертных залов</t>
  </si>
  <si>
    <t>2 02 45453 02 0000 150</t>
  </si>
  <si>
    <t>Межбюджетные трансферты, передаваемые бюджетам субъектов Российской Федерации на создание виртуальных концертных залов</t>
  </si>
  <si>
    <t>2 02 45453 00 0000 150</t>
  </si>
  <si>
    <t>Межбюджетные трансферты, передаваемые бюджетам на создание виртуальных концертных залов</t>
  </si>
  <si>
    <t>Ликвидация несанкционированных свалок в границах городов и наиболее опасных объектов накопленного экологического вреда окружающей среде</t>
  </si>
  <si>
    <t>2 02 25242 02 0000 150</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</si>
  <si>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</si>
  <si>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2 02 25242 00 0000 150</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</si>
  <si>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</si>
  <si>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2 02 27139 02 0000 150</t>
  </si>
  <si>
    <t>2 02 27139 00 0000 150</t>
  </si>
  <si>
    <t>Премирование регионов - победителей Фестиваля культуры и спорта народов Кавказа</t>
  </si>
  <si>
    <t>2 02 45165 02 0000 150</t>
  </si>
  <si>
    <t>2 02 45165 00 0000 150</t>
  </si>
  <si>
    <t>Межбюджетные трансферты, передаваемые бюджетам на премирование регионов - победителей Фестиваля культуры и спорта народов Кавказа</t>
  </si>
  <si>
    <t>2 02 25228 02 0000 150</t>
  </si>
  <si>
    <t>2 02 25228 00 0000 150</t>
  </si>
  <si>
    <t>2 02 25081 02 0000 150</t>
  </si>
  <si>
    <t>2 02 25081 00 0000 150</t>
  </si>
  <si>
    <t>Приобретение спортивного оборудования и инвентаря для приведения организаций спортивной подготовки в нормативное состояние</t>
  </si>
  <si>
    <t>2 02 25229 02 0000 150</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</si>
  <si>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</si>
  <si>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</si>
  <si>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</si>
  <si>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Реализация федеральной целевой программы "Развитие физической культуры и спорта в Российской Федерации на 2016 - 2020 годы"</t>
  </si>
  <si>
    <t>2 02 25495 02 0000 150</t>
  </si>
  <si>
    <t>2 02 25495 00 0000 150</t>
  </si>
  <si>
    <t>Реализация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</si>
  <si>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2 02 27386 02 0000 150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</si>
  <si>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</si>
  <si>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2 02 27386 00 0000 150</t>
  </si>
  <si>
    <t>Обеспечение устойчивого функционирования водохозяйственного комплекса Нижней Волги</t>
  </si>
  <si>
    <t>2 02 25241 02 0000 150</t>
  </si>
  <si>
    <t>Субсидии бюджетам субъектов Российской Федерации на обеспечение устойчивого функционирования водохозяйственного комплекса Нижней Волги</t>
  </si>
  <si>
    <t>2 02 25241 00 0000 150</t>
  </si>
  <si>
    <t>Субсидии бюджетам на обеспечение устойчивого функционирования водохозяйственного комплекса Нижней Волги</t>
  </si>
  <si>
    <t>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t>
  </si>
  <si>
    <t>2 02 35301 02 0000 150</t>
  </si>
  <si>
    <t>2 02 35301 00 0000 150</t>
  </si>
  <si>
    <t>Создание и замена фельдшерских, фельдшерско-акушерских пунктов и врачебных амбулаторий для населенных пунктов с численностью населения от 100 до 2000 человек</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</si>
  <si>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</si>
  <si>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Дотации бюджету Саратовской области в целях обеспечения сбалансированности бюджета городского округа Михайловский</t>
  </si>
  <si>
    <t>Дотация в целях обеспечения сбалансированности бюджета Чеченской Республики</t>
  </si>
  <si>
    <t>G6</t>
  </si>
  <si>
    <t>Сокращение доли загрязненных сточных вод</t>
  </si>
  <si>
    <t>F1</t>
  </si>
  <si>
    <t>G7</t>
  </si>
  <si>
    <t>Модернизация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t>
  </si>
  <si>
    <t>Субсидии на мероприятия государственной программы Российской Федерации "Доступная среда"</t>
  </si>
  <si>
    <t>G8</t>
  </si>
  <si>
    <t>Восстановление и экологическая реабилитация водных объектов</t>
  </si>
  <si>
    <t>P5</t>
  </si>
  <si>
    <t>P1</t>
  </si>
  <si>
    <t>Улучшение экологического состояния гидрографической сети</t>
  </si>
  <si>
    <t>Снижение общей площади территорий, подвергшихся высокому и экстремально высокому загрязнению и оказывающих воздействие на озеро Байкал</t>
  </si>
  <si>
    <t>E2</t>
  </si>
  <si>
    <t>N7</t>
  </si>
  <si>
    <t>P3</t>
  </si>
  <si>
    <t>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t>
  </si>
  <si>
    <t>Иные межбюджетные трансферты на обеспечение деятельности членов Совета Федерации и их помощников в субъектах Российской Федерации</t>
  </si>
  <si>
    <t>Дотации бюджету Саратовской области в целях обеспечения сбалансированности бюджета городского округа Шиханы</t>
  </si>
  <si>
    <t>P2</t>
  </si>
  <si>
    <t>E5</t>
  </si>
  <si>
    <t>E1</t>
  </si>
  <si>
    <t>N4</t>
  </si>
  <si>
    <t>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</si>
  <si>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E6</t>
  </si>
  <si>
    <t>Субсидии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</si>
  <si>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Создание центров выявления и поддержки одаренных детей</t>
  </si>
  <si>
    <t>N3</t>
  </si>
  <si>
    <t>N1</t>
  </si>
  <si>
    <t>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</si>
  <si>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N2</t>
  </si>
  <si>
    <t>Оснащение оборудованием региональных сосудистых центров и первичных сосудистых отделений</t>
  </si>
  <si>
    <t>E4</t>
  </si>
  <si>
    <t>Иные межбюджетные трансферты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</si>
  <si>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Субвенции бюджетам Республики Крым и города федерального значения Севастополя на осуществление части полномочий Российской Федерации в области лесных отношений</t>
  </si>
  <si>
    <t>Оснащение объектов спортивной инфраструктуры спортивно-технологическим оборудованием</t>
  </si>
  <si>
    <t>Создание новых мест в общеобразовательных организациях, расположенных в сельской местности и поселках городского типа</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</si>
  <si>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</si>
  <si>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A1</t>
  </si>
  <si>
    <t>Создание центров культурного развития в городах с числом жителей до 300 тысяч человек</t>
  </si>
  <si>
    <t>Модернизация инфраструктуры общего образования в отдельных субъектах Российской Федерации</t>
  </si>
  <si>
    <t>G1</t>
  </si>
  <si>
    <t>G5</t>
  </si>
  <si>
    <t>Строительство и реконструкция (модернизация) объектов питьевого водоснабжения</t>
  </si>
  <si>
    <t>Иной межбюджетный трансферт бюджету Ульяновской области на проведение ремонтно-реставрационных работ на здании областного государственного автономного учреждения культуры "Ленинский мемориал"</t>
  </si>
  <si>
    <t>L3</t>
  </si>
  <si>
    <t>Повышение эффективности службы занятости</t>
  </si>
  <si>
    <t>Организация профессионального обучения и дополнительного профессионального образования лиц предпенсионного возраста</t>
  </si>
  <si>
    <t>L2</t>
  </si>
  <si>
    <t>G2</t>
  </si>
  <si>
    <t>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t>
  </si>
  <si>
    <t>Иные межбюджетные трансферты на осуществление спортивной подготовки в организациях, получивших статус "Детский футбольный центр"</t>
  </si>
  <si>
    <t>Субсидии на софинансирование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</si>
  <si>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V7</t>
  </si>
  <si>
    <t>V6</t>
  </si>
  <si>
    <t>Развитие инфраструктуры дорожного хозяйства, обеспечивающей транспортную связанность между центрами экономического роста</t>
  </si>
  <si>
    <t>R1</t>
  </si>
  <si>
    <t>Финансовое обеспечение дорожной деятельности в рамках реализации национального проекта "Безопасные и качественные автомобильные дороги"</t>
  </si>
  <si>
    <t>D4</t>
  </si>
  <si>
    <t>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t>
  </si>
  <si>
    <t>E8</t>
  </si>
  <si>
    <t>R2</t>
  </si>
  <si>
    <t>Внедрение автоматизированных и роботизированных технологий организации дорожного движения и контроля за соблюдением правил дорожного движения</t>
  </si>
  <si>
    <t>V1</t>
  </si>
  <si>
    <t>Развитие инфраструктуры дорожного хозяйства в рамках транспортного коридора "Европа - Западный Китай"</t>
  </si>
  <si>
    <t>F2</t>
  </si>
  <si>
    <t>Премирование регионов - победителей Ночной хоккейной лиги</t>
  </si>
  <si>
    <t>Иные межбюджетные трансферты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</si>
  <si>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GА</t>
  </si>
  <si>
    <t>Увеличение площади лесовосстановления</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</si>
  <si>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</si>
  <si>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Формирование запаса лесных семян для лесовосстановления</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</si>
  <si>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</si>
  <si>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Иные межбюджетные трансферты на реализацию мероприятий по содействию развитию инфраструктуры субъектов Российской Федерации</t>
  </si>
  <si>
    <t>A3</t>
  </si>
  <si>
    <t>Создание модельных муниципальных библиотек</t>
  </si>
  <si>
    <t>Переобучение и повышение квалификации женщин в период отпуска по уходу за ребенком в возрасте до трех лет</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</si>
  <si>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</si>
  <si>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T2</t>
  </si>
  <si>
    <t>Иные межбюджетные трансферты на осуществление медицинской деятельности, связанной с донорством органов человека в целях трансплантации (пересадки)</t>
  </si>
  <si>
    <t>I7</t>
  </si>
  <si>
    <t>Создание системы поддержки фермеров и развитие сельской кооперации</t>
  </si>
  <si>
    <t>Ликвидация (рекультивация) объектов накопленного экологического вреда, представляющих угрозу реке Волге</t>
  </si>
  <si>
    <t>Субсидии на проведение комплексных кадастровых работ</t>
  </si>
  <si>
    <t>Субсидии бюджету Архангельской области на реализацию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</si>
  <si>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Государственная поддержка отрасли культуры</t>
  </si>
  <si>
    <t>Реализация мероприятий по социально-экономическому развитию субъектов Российской Федерации, входящих в состав Северо-Кавказского федерального округа</t>
  </si>
  <si>
    <t>Государственная поддержка малого и среднего предпринимательства в субъектах Российской Федерации</t>
  </si>
  <si>
    <t>Субсидии на 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Российской Федерации</t>
  </si>
  <si>
    <t>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</si>
  <si>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Переобучение, повышение квалификации работников предприятий в целях поддержки занятости и повышения эффективности рынка труда</t>
  </si>
  <si>
    <t>36 2 02 50030</t>
  </si>
  <si>
    <t>36 2 02 50060</t>
  </si>
  <si>
    <t>05 2 G6 50130</t>
  </si>
  <si>
    <t>12 6 G7 50250</t>
  </si>
  <si>
    <t>28 2 G8 50570</t>
  </si>
  <si>
    <t>28 2 G8 50900</t>
  </si>
  <si>
    <t>12 6 G7 50940</t>
  </si>
  <si>
    <t>02 2 02 51120</t>
  </si>
  <si>
    <t>03 6 P3 51630</t>
  </si>
  <si>
    <t>01 К 09 52160</t>
  </si>
  <si>
    <t>13 7 P5 52290</t>
  </si>
  <si>
    <t>05 2 G5 52430</t>
  </si>
  <si>
    <t>11 1 01 52440</t>
  </si>
  <si>
    <t>15 5 L2 52960</t>
  </si>
  <si>
    <t>12 1 G2 52970</t>
  </si>
  <si>
    <t>13 8 02 53830</t>
  </si>
  <si>
    <t>24 2 V6 53890</t>
  </si>
  <si>
    <t>24 2 R1 53930</t>
  </si>
  <si>
    <t>23 3 D4 54070</t>
  </si>
  <si>
    <t>24 2 R2 54180</t>
  </si>
  <si>
    <t>24 2 V1 54210</t>
  </si>
  <si>
    <t>13 7 02 54250</t>
  </si>
  <si>
    <t>13 8 01 54260</t>
  </si>
  <si>
    <t>29 1 GА 54290</t>
  </si>
  <si>
    <t>29 1 GА 54300</t>
  </si>
  <si>
    <t>29 1 GА 54310</t>
  </si>
  <si>
    <t>29 1 GА 54320</t>
  </si>
  <si>
    <t>05 1 13 54620</t>
  </si>
  <si>
    <t>25 У T2 54720</t>
  </si>
  <si>
    <t>01 К 03 54760</t>
  </si>
  <si>
    <t>25 У I7 54800</t>
  </si>
  <si>
    <t>12 1 G6 55000</t>
  </si>
  <si>
    <t>21 6 00 55120</t>
  </si>
  <si>
    <t>15 2 I4 55270</t>
  </si>
  <si>
    <t>02 1 02 55340</t>
  </si>
  <si>
    <t>02 4 E2 55370</t>
  </si>
  <si>
    <t>02 2 02 55390</t>
  </si>
  <si>
    <t>25 У T2 55680</t>
  </si>
  <si>
    <t>2 02 15003 02 0000 150</t>
  </si>
  <si>
    <t>2 02 15006 02 0000 150</t>
  </si>
  <si>
    <t>Дотации бюджету Чеченской Республики в целях обеспечения сбалансированности бюджета</t>
  </si>
  <si>
    <t>2 02 25013 00 0000 150</t>
  </si>
  <si>
    <t>Субсидии бюджетам на сокращение доли загрязненных сточных вод</t>
  </si>
  <si>
    <t>2 02 25013 02 0000 150</t>
  </si>
  <si>
    <t>Субсидии бюджетам субъектов Российской Федерации на сокращение доли загрязненных сточных вод</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</si>
  <si>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</si>
  <si>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</si>
  <si>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на реализацию мероприятий государственной программы Российской Федерации "Доступная среда"</t>
  </si>
  <si>
    <t>Субсидии бюджетам субъектов Российской Федерации на реализацию мероприятий государственной программы Российской Федерации "Доступная среда"</t>
  </si>
  <si>
    <t>2 02 25057 00 0000 150</t>
  </si>
  <si>
    <t>Субсидии бюджетам на восстановление и экологическую реабилитацию водных объектов</t>
  </si>
  <si>
    <t>2 02 25057 02 0000 150</t>
  </si>
  <si>
    <t>Субсидии бюджетам субъектов Российской Федерации на восстановление и экологическую реабилитацию водных объектов</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</si>
  <si>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</si>
  <si>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2 02 25094 00 0000 150</t>
  </si>
  <si>
    <t>Субсидии бюджетам на снижение общей площади территорий, подвергшихся высокому и экстремально высокому загрязнению и оказывающих воздействие на озеро Байкал</t>
  </si>
  <si>
    <t>2 02 25094 02 0000 150</t>
  </si>
  <si>
    <t>Субсидии бюджетам субъектов Российской Федерации на снижение общей площади территорий, подвергшихся высокому и экстремально высокому загрязнению и оказывающих воздействие на озеро Байкал</t>
  </si>
  <si>
    <t>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</si>
  <si>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</si>
  <si>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на 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</si>
  <si>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Субсидии бюджетам на поддержку образования для детей с ограниченными возможностями здоровья</t>
  </si>
  <si>
    <t>2 02 25188 00 0000 150</t>
  </si>
  <si>
    <t>Субсидии бюджетам на реализацию мероприятий федеральной целевой программы "Социально-экономическое развитие Республики Крым и г. Севастополя до 2022 года"</t>
  </si>
  <si>
    <t>2 02 25188 02 0000 150</t>
  </si>
  <si>
    <t>Субсидии бюджетам субъектов Российской Федерации на реализацию мероприятий федеральной целевой программы "Социально-экономическое развитие Республики Крым и г. Севастополя до 2022 года"</t>
  </si>
  <si>
    <t>Субсидии бюджетам на создание центров выявления и поддержки одаренных детей</t>
  </si>
  <si>
    <t>Субсидии бюджетам субъектов Российской Федерации на создание центров выявления и поддержки одаренных детей</t>
  </si>
  <si>
    <t>Субсидии бюджетам субъектов Российской Федерации на развитие паллиативной медицинской помощи</t>
  </si>
  <si>
    <t>Субсидии бюджетам на оснащение объектов спортивной инфраструктуры спортивно-технологическим оборудованием</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</si>
  <si>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</si>
  <si>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на создание новых мест в общеобразовательных организациях, расположенных в сельской местности и поселках городского типа</t>
  </si>
  <si>
    <t>Субсидии бюджетам субъектов Российской Федерации на создание новых мест в общеобразовательных организациях, расположенных в сельской местности и поселках городского типа</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</si>
  <si>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</si>
  <si>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</si>
  <si>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на модернизацию инфраструктуры общего образования в отдельных субъектах Российской Федерации</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</si>
  <si>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</si>
  <si>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2 02 25243 00 0000 150</t>
  </si>
  <si>
    <t>Субсидии бюджетам на строительство и реконструкцию (модернизацию) объектов питьевого водоснабжения</t>
  </si>
  <si>
    <t>2 02 25243 02 0000 150</t>
  </si>
  <si>
    <t>Субсидии бюджетам субъектов Российской Федерации на строительство и реконструкцию (модернизацию) объектов питьевого водоснабжения</t>
  </si>
  <si>
    <t>2 02 25297 00 0000 150</t>
  </si>
  <si>
    <t>Субсидии бюджетам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t>
  </si>
  <si>
    <t>2 02 25297 02 0000 150</t>
  </si>
  <si>
    <t>Субсидии бюджетам субъектов Российской Федерации на 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</si>
  <si>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</si>
  <si>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</si>
  <si>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на реализацию федеральной целевой программы "Развитие физической культуры и спорта в Российской Федерации на 2016 - 2020 годы"</t>
  </si>
  <si>
    <t>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</si>
  <si>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Субсидии бюджетам на проведение комплексных кадастровых работ</t>
  </si>
  <si>
    <t>Субсидии бюджетам субъектов Российской Федерации на проведение комплексных кадастровых работ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</si>
  <si>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</si>
  <si>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</si>
  <si>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Субсидии бюджетам субъектов Российской Федерации на реализацию мероприятий по социально-экономическому развитию субъектов Российской Федерации, входящих в состав Северо-Кавказского федерального округа</t>
  </si>
  <si>
    <t>2 02 25525 00 0000 150</t>
  </si>
  <si>
    <t>Субсидии бюджетам на осуществление мероприятий по реализации стратегий социально-экономического развития наукоградов Российской Федерации, способствующих развитию научно-производственного комплекса наукоградов Российской Федерации, а также сохранению и развитию инфраструктуры наукоградов Российской Федерации</t>
  </si>
  <si>
    <t>2 02 25537 02 0000 150</t>
  </si>
  <si>
    <t>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</si>
  <si>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2 02 25538 00 0000 150</t>
  </si>
  <si>
    <t>Субсидии бюджетам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</si>
  <si>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Субсидии бюджетам субъектов Российской Федерации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t>
  </si>
  <si>
    <t>2 02 25540 00 0000 150</t>
  </si>
  <si>
    <t>Субсидии бюджетам на реализацию мероприятий по повышению устойчивости жилых домов, основных объектов и систем жизнеобеспечения в сейсмических районах Российской Федерации</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</si>
  <si>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</si>
  <si>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программ формирования современной городской среды</t>
  </si>
  <si>
    <t>2 02 27061 02 0000 150</t>
  </si>
  <si>
    <t>Субсидии бюджетам на софинансирование капитальных вложений в объекты муниципальной собственности</t>
  </si>
  <si>
    <t>Субсидии бюджетам субъектов Российской Федерации на софинансирование капитальных вложений в объекты муниципальной собственности</t>
  </si>
  <si>
    <t>Субсидии бюджетам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</si>
  <si>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</si>
  <si>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"Социально-экономическое развитие Республики Крым и г. Севастополя до 2022 года"</t>
  </si>
  <si>
    <t>2 02 27384 00 0000 150</t>
  </si>
  <si>
    <t>Субсидии бюджетам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</si>
  <si>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2 02 27384 02 0000 150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</si>
  <si>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строительства (реконструкции)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</si>
  <si>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Субсидии бюджетам на софинансирование капитальных вложений в объекты государственной (муниципальной) собственности в рамках реализации подпрограммы "Гражданская авиация и аэронавигационное обслуживание" государственной программы Российской Федерации "Развитие транспортной системы"</t>
  </si>
  <si>
    <t>Субсидии бюджетам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</si>
  <si>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</si>
  <si>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2 02 27512 00 0000 150</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</si>
  <si>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</si>
  <si>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2 02 27512 02 0000 150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</si>
  <si>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федеральной целевой программы "Развитие космодромов на период 2017 - 2025 годов в обеспечение космической деятельности Российской Федерации"</t>
  </si>
  <si>
    <t>Субсидии бюджетам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</si>
  <si>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реализации мероприятий по социально-экономическому развитию субъектов Российской Федерации, входящих в состав Северо-Кавказского федерального округа</t>
  </si>
  <si>
    <t>Субсидии бюджетам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</si>
  <si>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</si>
  <si>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2 02 35090 00 0000 150</t>
  </si>
  <si>
    <t>Субвенции бюджетам на улучшение экологического состояния гидрографической сети</t>
  </si>
  <si>
    <t>2 02 35090 02 0000 150</t>
  </si>
  <si>
    <t>Субвенции бюджетам субъектов Российской Федерации на улучшение экологического состояния гидрографической сети</t>
  </si>
  <si>
    <t>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</si>
  <si>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</si>
  <si>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на реализацию мероприятий по обеспечению устойчивого функционирования водохозяйственного комплекса Нижней Волги</t>
  </si>
  <si>
    <t>Субвенции бюджетам субъектов Российской Федерации на реализацию мероприятий по обеспечению устойчивого функционирования водохозяйственного комплекса Нижней Волги</t>
  </si>
  <si>
    <t>2 02 35429 00 0000 150</t>
  </si>
  <si>
    <t>Субвенции бюджетам на увеличение площади лесовосстановления</t>
  </si>
  <si>
    <t>2 02 35429 02 0000 150</t>
  </si>
  <si>
    <t>Субвенции бюджетам субъектов Российской Федерации на увеличение площади лесовосстановления</t>
  </si>
  <si>
    <t>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</si>
  <si>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</si>
  <si>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2 02 35430 02 0000 150</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</si>
  <si>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</si>
  <si>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2 02 35431 00 0000 150</t>
  </si>
  <si>
    <t>Субвенции бюджетам на формирование запаса лесных семян для лесовосстановления</t>
  </si>
  <si>
    <t>2 02 35431 02 0000 150</t>
  </si>
  <si>
    <t>Субвенции бюджетам субъектов Российской Федерации на формирование запаса лесных семян для лесовосстановления</t>
  </si>
  <si>
    <t>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</si>
  <si>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</si>
  <si>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2 02 35432 02 0000 150</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</si>
  <si>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</si>
  <si>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на осуществление ежемесячной выплаты в связи с рождением (усыновлением) первого ребенка</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</si>
  <si>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</si>
  <si>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</si>
  <si>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</si>
  <si>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2 02 45160 00 0000 150</t>
  </si>
  <si>
    <t>Межбюджетные трансферты, передаваемые бюджетам для компенсации дополнительных расходов, возникших в результате решений, принятых органами власти другого уровня</t>
  </si>
  <si>
    <t>Межбюджетные трансферты, передаваемые бюджетам субъектов Российской Федерации на премирование регионов - победителей Фестиваля культуры и спорта народов Кавказа</t>
  </si>
  <si>
    <t>Межбюджетные трансферты, передаваемые бюджетам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</si>
  <si>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Межбюджетные трансферты, передаваемые бюджетам субъектов Российской Федерации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</si>
  <si>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Межбюджетные трансферты, передаваемые бюджетам на оснащение оборудованием региональных сосудистых центров и первичных сосудистых отделений</t>
  </si>
  <si>
    <t>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</si>
  <si>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2 02 45216 00 0000 150</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</si>
  <si>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</si>
  <si>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2 02 45216 02 0000 150</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</si>
  <si>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</si>
  <si>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2 02 45241 00 0000 150</t>
  </si>
  <si>
    <t>Межбюджетные трансферты, передаваемые бюджетам на обеспечение устойчивого функционирования водохозяйственного комплекса Нижней Волги</t>
  </si>
  <si>
    <t>2 02 45241 02 0000 150</t>
  </si>
  <si>
    <t>Межбюджетные трансферты, передаваемые бюджетам субъектов Российской Федерации на обеспечение устойчивого функционирования водохозяйственного комплекса Нижней Волги</t>
  </si>
  <si>
    <t>2 02 45244 02 0000 150</t>
  </si>
  <si>
    <t>Межбюджетные трансферты, передаваемые бюджету Ульяновской области на проведение ремонтно-реставрационных работ на здании областного государственного автономного учреждения культуры "Ленинский мемориал"</t>
  </si>
  <si>
    <t>2 02 45296 00 0000 150</t>
  </si>
  <si>
    <t>2 02 45296 02 0000 150</t>
  </si>
  <si>
    <t>2 02 45383 00 0000 150</t>
  </si>
  <si>
    <t>Межбюджетные трансферты, передаваемые бюджетам на осуществление спортивной подготовки в организациях, получивших статус "Детский футбольный центр"</t>
  </si>
  <si>
    <t>2 02 45383 02 0000 150</t>
  </si>
  <si>
    <t>Межбюджетные трансферты, передаваемые бюджетам субъектов Российской Федерации на осуществление спортивной подготовки в организациях, получивших статус "Детский футбольный центр"</t>
  </si>
  <si>
    <t>2 02 45389 00 0000 150</t>
  </si>
  <si>
    <t>Межбюджетные трансферты, передаваемые бюджетам на развитие инфраструктуры дорожного хозяйства, обеспечивающей транспортную связанность между центрами экономического роста</t>
  </si>
  <si>
    <t>2 02 45389 02 0000 150</t>
  </si>
  <si>
    <t>Межбюджетные трансферты, передаваемые бюджетам субъектов Российской Федерации на развитие инфраструктуры дорожного хозяйства, обеспечивающей транспортную связанность между центрами экономического роста</t>
  </si>
  <si>
    <t>2 02 45390 00 0000 150</t>
  </si>
  <si>
    <t>Межбюджетные трансферты, передаваемые бюджетам на финансовое обеспечение дорожной деятельности</t>
  </si>
  <si>
    <t>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</si>
  <si>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</si>
  <si>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2 02 45393 02 0000 150</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</si>
  <si>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</si>
  <si>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2 02 45421 00 0000 150</t>
  </si>
  <si>
    <t>Межбюджетные трансферты, передаваемые бюджетам на развитие инфраструктуры дорожного хозяйства в рамках транспортного коридора "Европа - Западный Китай"</t>
  </si>
  <si>
    <t>2 02 45421 02 0000 150</t>
  </si>
  <si>
    <t>Межбюджетные трансферты, передаваемые бюджетам субъектов Российской Федерации на развитие инфраструктуры дорожного хозяйства в рамках транспортного коридора "Европа - Западный Китай"</t>
  </si>
  <si>
    <t>2 02 45425 00 0000 150</t>
  </si>
  <si>
    <t>Межбюджетные трансферты, передаваемые бюджетам на премирование регионов - победителей Ночной хоккейной лиги</t>
  </si>
  <si>
    <t>2 02 45425 02 0000 150</t>
  </si>
  <si>
    <t>Межбюджетные трансферты, передаваемые бюджетам субъектов Российской Федерации на премирование регионов - победителей Ночной хоккейной лиги</t>
  </si>
  <si>
    <t>2 02 45426 00 0000 150</t>
  </si>
  <si>
    <t>Межбюджетные трансферты, передаваемые бюджетам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</si>
  <si>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2 02 45426 02 0000 150</t>
  </si>
  <si>
    <t>Межбюджетные трансферты, передаваемые бюджетам субъектов Российской Федерации на реализацию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</si>
  <si>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Межбюджетные трансферты, передаваемые бюджетам субъектов Российской Федерации на реализацию мероприятий по содействию развитию инфраструктуры субъектов Российской Федерации</t>
  </si>
  <si>
    <t>Межбюджетные трансферты, передаваемые бюджетам на создание модельных муниципальных библиотек</t>
  </si>
  <si>
    <t>Межбюджетные трансферты, передаваемые бюджетам субъектов Российской Федерации на создание модельных муниципальных библиотек</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</si>
  <si>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</si>
  <si>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</si>
  <si>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2 02 45476 00 0000 150</t>
  </si>
  <si>
    <t>Межбюджетные трансферты, передаваемые бюджетам на осуществление медицинской деятельности, связанной с донорством органов человека в целях трансплантации (пересадки)</t>
  </si>
  <si>
    <t>2 02 45476 02 0000 150</t>
  </si>
  <si>
    <t>Межбюджетные трансферты, передаваемые бюджетам субъектов Российской Федерации на осуществление медицинской деятельности, связанной с донорством органов человека в целях трансплантации (пересадки)</t>
  </si>
  <si>
    <t>Межбюджетные трансферты, передаваемые бюджетам субъектов Российской Федерации на возмещение затрат по созданию, модернизации и (или) реконструкции объектов инфраструктуры индустриальных парков или промышленных технопарков</t>
  </si>
  <si>
    <t>Межбюджетные трансферты, передаваемые бюджетам субъектов Российской Федерации на переобучение, повышение квалификации работников предприятий в целях поддержки занятости и повышения эффективности рынка труда</t>
  </si>
  <si>
    <t>2 02 25407 02 0000 150</t>
  </si>
  <si>
    <t>2 02 45418 02 0000 150</t>
  </si>
  <si>
    <t>2 02 25500 02 0000 150</t>
  </si>
  <si>
    <t>ХХ Х G6 52410</t>
  </si>
  <si>
    <t>ХХ Х G7 50250</t>
  </si>
  <si>
    <t>ХХХХХ R3840</t>
  </si>
  <si>
    <t>Развитие космодромов на период 2017 - 2025 годов в обеспечение космической деятельности Российской Федерации</t>
  </si>
  <si>
    <t>ХХХХХ L3840</t>
  </si>
  <si>
    <t>ХХХХХ L5120</t>
  </si>
  <si>
    <t>Субсидии бюджетам субъектов Российской Федерации на 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t>
  </si>
  <si>
    <t>Межбюджетные трансферты, передаваемые бюджетам субъектов Российской Федерации на внедрение автоматизированных и роботизированных технологий организации дорожного движения и контроля за соблюдением правил дорожного движения</t>
  </si>
  <si>
    <t>Субсидии бюджетам субъектов Российской Федерации на ликвидацию (рекультивацию) объектов накопленного экологического вреда, представляющих угрозу реке Волге</t>
  </si>
  <si>
    <t>ХХХХХ L5380</t>
  </si>
  <si>
    <t>ХХХХХ L5400</t>
  </si>
  <si>
    <t>ХХХХХ L5250</t>
  </si>
  <si>
    <t>ХХ Х G6 50130</t>
  </si>
  <si>
    <t>ХХ Х G8 50570</t>
  </si>
  <si>
    <t>ХХ Х G8 50900</t>
  </si>
  <si>
    <t>ХХ Х G7 50940</t>
  </si>
  <si>
    <t>ХХ Х P3 51630</t>
  </si>
  <si>
    <t>ХХХХХ 52160</t>
  </si>
  <si>
    <t>Компенсация отдельным категориям граждан оплаты взноса на капитальный ремонт общего имущества в многоквартирном доме</t>
  </si>
  <si>
    <t>Создание условий для получения среднего профессионального образования людьми с ограниченными возможностями здоровья посредством разработки нормативно-методической базы и поддержки инициативных проектов в субъектах Российской Федерации</t>
  </si>
  <si>
    <t>Модернизация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t>
  </si>
  <si>
    <t>Проведение ремонтно-реставрационных работ на здании областного государственного автономного учреждения культуры "Ленинский мемориал"</t>
  </si>
  <si>
    <t>Осуществление спортивной подготовки в организациях, получивших статус "Детский футбольный центр"</t>
  </si>
  <si>
    <t>Реализация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t>
  </si>
  <si>
    <t>Осуществление медицинской деятельности, связанной с донорством органов человека в целях трансплантации (пересадки)</t>
  </si>
  <si>
    <t xml:space="preserve">Создание единого цифрового контура в здравоохранении на основе единой государственной информационной системы здравоохранения (ЕГИСЗ) </t>
  </si>
  <si>
    <t>Мероприятия по переселению граждан из не предназначенных для проживания строений, созданных в период промышленного освоения Сибири и Дальнего Востока</t>
  </si>
  <si>
    <t>I5</t>
  </si>
  <si>
    <t>15 Г 00 55110</t>
  </si>
  <si>
    <t>ХХ Х ХХ 51110</t>
  </si>
  <si>
    <t>36 3 05 55490</t>
  </si>
  <si>
    <t>04 1 02 50270</t>
  </si>
  <si>
    <t>11 4 A1 55190</t>
  </si>
  <si>
    <t>13 2 P5 52290</t>
  </si>
  <si>
    <t>13 7 P5 51390</t>
  </si>
  <si>
    <t>13 8 P5 52280</t>
  </si>
  <si>
    <t>15 2 I5 55270</t>
  </si>
  <si>
    <t>15 Е 01 53840</t>
  </si>
  <si>
    <t>25 У В2 54720</t>
  </si>
  <si>
    <t>25 Ф В1 55680</t>
  </si>
  <si>
    <t>28 1 16 53950</t>
  </si>
  <si>
    <t>36 3 06 53990</t>
  </si>
  <si>
    <t>01 К 04 52490</t>
  </si>
  <si>
    <t>01 К 09 54600</t>
  </si>
  <si>
    <t>01 К N3 52270</t>
  </si>
  <si>
    <t>01 К N4 52460</t>
  </si>
  <si>
    <t>02 2 02 52550</t>
  </si>
  <si>
    <t>02 2 02 52560</t>
  </si>
  <si>
    <t>02 2 P2 52530</t>
  </si>
  <si>
    <t>02 4 E2 52470</t>
  </si>
  <si>
    <t>02 4 E4 52190</t>
  </si>
  <si>
    <t>02 4 E8 54270</t>
  </si>
  <si>
    <t>03 1 06 51940</t>
  </si>
  <si>
    <t>03 1 07 50070</t>
  </si>
  <si>
    <t>03 1 21 54040</t>
  </si>
  <si>
    <t>03 3 P1 50780</t>
  </si>
  <si>
    <t>11 1 01 55570</t>
  </si>
  <si>
    <t>13 2 01 52540</t>
  </si>
  <si>
    <t>13 8 01 53790</t>
  </si>
  <si>
    <t>13 8 P5 51390</t>
  </si>
  <si>
    <t>15 2 I8 55270</t>
  </si>
  <si>
    <t>23 1 D2 53740</t>
  </si>
  <si>
    <t>24 5 01 50670</t>
  </si>
  <si>
    <t>25 У В3 55020</t>
  </si>
  <si>
    <t>25 У В3 55080</t>
  </si>
  <si>
    <t>31 8 00 52990</t>
  </si>
  <si>
    <t>36 2 02 50040</t>
  </si>
  <si>
    <t>48 4 В2 53720</t>
  </si>
  <si>
    <t>Дотация в целях обеспечения сбалансированности бюджета Красноярского края</t>
  </si>
  <si>
    <t>Субсидии на выплату региональных социальных доплат к пенсии</t>
  </si>
  <si>
    <t>Субвенции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</si>
  <si>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</si>
  <si>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</si>
  <si>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</si>
  <si>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</si>
  <si>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</si>
  <si>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Субсидия на реализацию программ местного развития и обеспечение занятости для шахтерских городов и поселков</t>
  </si>
  <si>
    <t>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t>
  </si>
  <si>
    <t>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</si>
  <si>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</si>
  <si>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Переоснащение медицинских организаций, оказывающих медицинскую помощь больным с онкологическими заболеваниями</t>
  </si>
  <si>
    <t>Иные межбюджетные трансферты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</si>
  <si>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Государственная поддержка аккредитации ветеринарных лабораторий в национальной системе аккредитации</t>
  </si>
  <si>
    <t>Создание дополнительных мест (групп)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</si>
  <si>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Субсидия бюджету Республики Крым на оказание финансовой поддержки организации, осуществляющей спортивную подготовку детей, проявивших выдающиеся способности в области футбола</t>
  </si>
  <si>
    <t>Субсидии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</si>
  <si>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</si>
  <si>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Государственная поддержка субъектов Российской Федерации - участников национального проекта "Производительность труда и поддержка занятости"</t>
  </si>
  <si>
    <t>Субсидии на развитие транспортной инфраструктуры на сельских территориях</t>
  </si>
  <si>
    <t>Иные межбюджетные трансферты на финансовое обеспечение дорожной деятельности в рамках реализации проекта "Строительство горно-обогатительного комплекса на базе месторождений Кингашкское и Верхнекингашское и Ак-Суг"</t>
  </si>
  <si>
    <t>Оказание государственной поддержки операторам связи, оказывающим услуги доступа к информационно-телекоммуникационной сети "Интернет" на территории Чукотского автономного округа</t>
  </si>
  <si>
    <t>Иные межбюджетные трансферты на софинансирование мероприятий по эксплуатации стадионов в гг. Волгограде, Екатеринбурге, Калининграде, Нижнем Новгороде, Ростове-на-Дону, Самаре и Саранске</t>
  </si>
  <si>
    <t>Дотации на премирование победителей Всероссийского конкурса "Лучшая муниципальная практика"</t>
  </si>
  <si>
    <t>Субсидии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</si>
  <si>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Создание и эксплуатация образовательного центра "Машук" на 300 человек единовременного пребывания в Ставропольском крае Северо-Кавказского федерального округа</t>
  </si>
  <si>
    <t>Субвенция бюджету города федерального значения Севастополя на осуществление части переданных полномочий Российской Федерации в области ветеринарного и фитосанитарного надзора</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</si>
  <si>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</si>
  <si>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на стимулирование развития приоритетных подотраслей агропромышленного комплекса и развитие малых форм хозяйствования</t>
  </si>
  <si>
    <t>Субсидии на поддержку сельскохозяйственного производства по отдельным подотраслям растениеводства и животноводства</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</si>
  <si>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</si>
  <si>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Обеспечение закупки авиационных работ в целях оказания медицинской помощи</t>
  </si>
  <si>
    <t>Иные межбюджетные трансферты бюджету Московской области на реализацию мероприятий по размещению экспозиций "Святыни и сокровища Ризницы Троице-Сергиевой Лавры" на территории Сергиево-Посадского государственного историко-художественного музея-заповедника</t>
  </si>
  <si>
    <t>Субсидии на обеспечение комплексного развития сельских территорий</t>
  </si>
  <si>
    <t>Иные межбюджетные трансферты на реализацию инвестиционных проектов в сфере добычи и переработки цветных металлов</t>
  </si>
  <si>
    <t>Субсидии бюджетам субъектов Российской Федерации на обеспечение закупки авиационных работ в целях оказания медицинской помощи</t>
  </si>
  <si>
    <t>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</si>
  <si>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</si>
  <si>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</si>
  <si>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нареализацию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</si>
  <si>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</si>
  <si>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</si>
  <si>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субъектов Российской Федерации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t>
  </si>
  <si>
    <t>Субсидии бюджетам на 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</si>
  <si>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</si>
  <si>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</si>
  <si>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 xml:space="preserve">Субсидии на возмещение затрат на уплату процентов по кредитам, полученным юридическими лицами на реализацию инвестиционных проектов в сфере социального обслуживания
</t>
  </si>
  <si>
    <t xml:space="preserve">Субсидии бюджетам субъектов Российской Федерации на возмещение части затрат на уплату процентов по кредитам, полученным юридическими лицами на реализацию инвестиционных проектов в сфере социального обслуживания
</t>
  </si>
  <si>
    <r>
      <t xml:space="preserve">2 02 </t>
    </r>
    <r>
      <rPr>
        <sz val="12"/>
        <color rgb="FFFF0000"/>
        <rFont val="Times New Roman"/>
        <family val="1"/>
        <charset val="204"/>
      </rPr>
      <t>2</t>
    </r>
    <r>
      <rPr>
        <sz val="12"/>
        <color rgb="FF000000"/>
        <rFont val="Times New Roman"/>
        <family val="1"/>
        <charset val="204"/>
      </rPr>
      <t>5397 02 0000 150</t>
    </r>
  </si>
  <si>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</si>
  <si>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</si>
  <si>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Межбюджетные трансферты, передаваемые бюджетам субъектов Российской Федерации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</si>
  <si>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Межбюджетные трансферты, передаваемые бюджетам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</si>
  <si>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2 02 25156 02 0000 150</t>
  </si>
  <si>
    <t>Субсидия бюджетам субъектов Российской Федерации на реализацию программ местного развития и обеспечение занятости для шахтерских городов и поселков</t>
  </si>
  <si>
    <t>Субсидия бюджетам на реализацию программ местного развития и обеспечение занятости для шахтерских городов и поселков</t>
  </si>
  <si>
    <t>2 02 15399 02 0000 150</t>
  </si>
  <si>
    <t>Дотации бюджетам субъектов Российской Федерации на  премирование победителей Всероссийского конкурса "Лучшая муниципальная практика"</t>
  </si>
  <si>
    <t>Субсидии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</si>
  <si>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</si>
  <si>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Субвенции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</si>
  <si>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Создание центров цифрового образования детей</t>
  </si>
  <si>
    <t>Новое строительство и реконструкция</t>
  </si>
  <si>
    <t>Новое строительство или реконструкция детских больниц (корпусов)</t>
  </si>
  <si>
    <t>Создание мобильных технопарков "Кванториум"</t>
  </si>
  <si>
    <t>Субсидии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</si>
  <si>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Субвенции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</si>
  <si>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Подъем и утилизация затонувших судов на акватории реки Волги</t>
  </si>
  <si>
    <t>2 02 15004 02 0000 150</t>
  </si>
  <si>
    <t>2 02 35067 02 0000 150</t>
  </si>
  <si>
    <t>Субвенции бюджетам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</si>
  <si>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t>
  </si>
  <si>
    <t>2 02 35067 00 0000 150</t>
  </si>
  <si>
    <t xml:space="preserve">Субвенции бюджетам субъектов Российской Федерации на 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
</t>
  </si>
  <si>
    <t>2 02 25078 02 0000 150</t>
  </si>
  <si>
    <t>Субсидии бюджетам субъектов Российской Федерации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</si>
  <si>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 xml:space="preserve">2 02 35078 00 0000 150
</t>
  </si>
  <si>
    <t xml:space="preserve">Субвенции бюджетам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
</t>
  </si>
  <si>
    <t xml:space="preserve">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
</t>
  </si>
  <si>
    <t xml:space="preserve">2 02 35194 02 0000 150
</t>
  </si>
  <si>
    <t>Субвенции бюджетам субъектов Российской Федерации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</si>
  <si>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 xml:space="preserve">2 02 27227 02 0000 150
</t>
  </si>
  <si>
    <t xml:space="preserve">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 реконструкции
</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</si>
  <si>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 реконструкции</t>
  </si>
  <si>
    <t xml:space="preserve">2 02 27227 00 0000 150
</t>
  </si>
  <si>
    <t>2 02 25219 02 0000 150</t>
  </si>
  <si>
    <t xml:space="preserve">Субсидии бюджетам субъектов Российской Федерации на создание центров цифрового образования детей
</t>
  </si>
  <si>
    <t>Субсидии бюджетам на создание центров цифрового образования детей</t>
  </si>
  <si>
    <t>2 02 25219 00 0000 150</t>
  </si>
  <si>
    <t>ХХ Х N4 52460</t>
  </si>
  <si>
    <t>Субсидии бюджетам субъектов Российской Федерации на создание мобильных технопарков "Кванториум"</t>
  </si>
  <si>
    <t>2 02 25247 02 0000 150</t>
  </si>
  <si>
    <t>2 02 25247 00 0000 150</t>
  </si>
  <si>
    <t>Субсидии бюджетам на создание мобильных технопарков "Кванториум"</t>
  </si>
  <si>
    <t>ХХ Х E2 52470</t>
  </si>
  <si>
    <t>2 02 45249 02 0000 150</t>
  </si>
  <si>
    <t xml:space="preserve">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
</t>
  </si>
  <si>
    <t>Межбюджетные трансферты, передаваемые бюджетам в целях софинансирования расходных обязательств субъектов Российской Федерации, связанных с закупкой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</si>
  <si>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2 02 45249 00 0000 150</t>
  </si>
  <si>
    <t>ХХХХХ 52490</t>
  </si>
  <si>
    <t>Закупка медицинских изделий по заготовке, хранению и обеспечению безопасности донорской крови и ее компонентов, компьютерного и сетевого оборудования с лицензионным программным обеспечением для реализации мероприятий по развитию службы крови</t>
  </si>
  <si>
    <t xml:space="preserve">2 02 25253 02 0000 150
</t>
  </si>
  <si>
    <t xml:space="preserve">Субсидии бюджетам субъектов Российской Федерации на создание дополнительных мест (групп)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t>
  </si>
  <si>
    <t>ХХ Х P2 52530</t>
  </si>
  <si>
    <t xml:space="preserve">2 02 25253 00 0000 150
</t>
  </si>
  <si>
    <t xml:space="preserve">Субсидии бюджетам на создание дополнительных мест (групп)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t>
  </si>
  <si>
    <t xml:space="preserve">2 02 25254 02 0000 150
</t>
  </si>
  <si>
    <t>Оказание финансовой поддержки организации, осуществляющей спортивную подготовку детей, проявивших выдающиеся способности в области футбола</t>
  </si>
  <si>
    <t>ХХХХХ R2540</t>
  </si>
  <si>
    <t xml:space="preserve">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</si>
  <si>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</si>
  <si>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 xml:space="preserve">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
</t>
  </si>
  <si>
    <t xml:space="preserve">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</si>
  <si>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</si>
  <si>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</si>
  <si>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2 02 25299 02 0000 150</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</si>
  <si>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</si>
  <si>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2 02 25299 00 0000 150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</si>
  <si>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</si>
  <si>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ХХХХХ R2990</t>
  </si>
  <si>
    <t>ХХХХХ L2990</t>
  </si>
  <si>
    <t>ХХХХХ R3720</t>
  </si>
  <si>
    <t>Развитие транспортной инфраструктуры на сельских территориях</t>
  </si>
  <si>
    <t>Субсидии бюджетам субъектов Российской Федерации на оказание государственной поддержки операторам связи, оказывающим услуги доступа к информационно-телекоммуникационной сети "Интернет" на территории Чукотского автономного округа</t>
  </si>
  <si>
    <t>2 02 25374 02 0000 150</t>
  </si>
  <si>
    <t>2 02 25374 00 0000 150</t>
  </si>
  <si>
    <t>Субсидии бюджетам на оказание государственной поддержки операторам связи, оказывающим услуги доступа к информационно-телекоммуникационной сети "Интернет" на территории Чукотского автономного округа</t>
  </si>
  <si>
    <t>ХХ Х D2 53740</t>
  </si>
  <si>
    <t>2 02 45379 02 0000 150</t>
  </si>
  <si>
    <t>ХХХХХ 53790</t>
  </si>
  <si>
    <t>Межбюджетные трансферты, передаваемые бюджетам на софинансирование мероприятий по эксплуатации стадионов в гг. Волгограде, Екатеринбурге, Калининграде, Нижнем Новгороде, Ростове-на-Дону, Самаре и Саранске</t>
  </si>
  <si>
    <t>Межбюджетные трансферты, передаваемые бюджетам субъектов Российской Федерации на софинансирование мероприятий по эксплуатации стадионов в гг. Волгограде, Екатеринбурге, Калининграде, Нижнем Новгороде, Ростове-на-Дону, Самаре и Саранске</t>
  </si>
  <si>
    <t>2 02 45379 00 0000 150</t>
  </si>
  <si>
    <t xml:space="preserve">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</si>
  <si>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2 02 25404 02 0000 150</t>
  </si>
  <si>
    <t>ХХХХХ R4040</t>
  </si>
  <si>
    <t>ХХХХХ L4040</t>
  </si>
  <si>
    <t>2 02 25404 00 0000 150</t>
  </si>
  <si>
    <t xml:space="preserve">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</si>
  <si>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2 02 25427 02 0000 150</t>
  </si>
  <si>
    <t>Субсидия бюджету Ставропольского края на создание и эксплуатацию образовательного центра "Машук" в Северо-Кавказском федеральном округе на 300 человек единовременного пребывания</t>
  </si>
  <si>
    <t>2 02 35460 02 0000 150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</si>
  <si>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</si>
  <si>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ХХХХХ 54600</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</si>
  <si>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</si>
  <si>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</si>
  <si>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2 02 35460 00 0000 150</t>
  </si>
  <si>
    <t>2 02 25502 02 0000 150</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</si>
  <si>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</si>
  <si>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Стимулирование развития приоритетных подотраслей агропромышленного комплекса и развитие малых форм хозяйствования</t>
  </si>
  <si>
    <t>2 02 25508 02 0000 150</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</si>
  <si>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</si>
  <si>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 xml:space="preserve"> Поддержка сельскохозяйственного производства по отдельным подотраслям растениеводства и животноводства</t>
  </si>
  <si>
    <t>ХХХХХ R5080</t>
  </si>
  <si>
    <t>ХХ Х I8 55270</t>
  </si>
  <si>
    <t>ХХ Х I4 55270</t>
  </si>
  <si>
    <t>2 02 45557 02 0000 150</t>
  </si>
  <si>
    <t>Межбюджетные трансферты, передаваемые бюджету Московской области  на реализацию мероприятий по размещению экспозиций "Святыни и сокровища Ризницы Троице-Сергиевой Лавры" на территории Сергиево-Посадского государственного историко-художественного музея-заповедник</t>
  </si>
  <si>
    <t>ХХХХХ 55570</t>
  </si>
  <si>
    <t>Реализация мероприятий по размещению экспозиций "Святыни и сокровища Ризницы Троице-Сергиевой Лавры" на территории Сергиево-Посадского государственного историко-художественного музея-заповедника</t>
  </si>
  <si>
    <t>2 02 25007 02 0000 150</t>
  </si>
  <si>
    <t>Субсидии бюджетам субъектов Российской Федерации на выплату региональных социальных доплат к пенсии</t>
  </si>
  <si>
    <t>Выплата региональных социальных доплат к пенсии</t>
  </si>
  <si>
    <t xml:space="preserve">Субсидии бюджетам субъектов Российской Федерации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t>
  </si>
  <si>
    <t>2 02 25025 02 0000 150</t>
  </si>
  <si>
    <t>2 02 25025 00 0000 150</t>
  </si>
  <si>
    <t xml:space="preserve">Субсидии бюджетам на модернизацию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
</t>
  </si>
  <si>
    <t>2 02 25163 02 0000 150</t>
  </si>
  <si>
    <t>Субсидии бюджетам субъектов Российской Федерации на создание системы долговременного ухода за гражданами пожилого возраста и инвалидами</t>
  </si>
  <si>
    <t>2 02 25163 00 0000 150</t>
  </si>
  <si>
    <t>Субсидии бюджетам на создание системы долговременного ухода за гражданами пожилого возраста и инвалидами</t>
  </si>
  <si>
    <t>2 02 25291 02 0000 150</t>
  </si>
  <si>
    <t>Субсидии бюджетам субъектов Российской Федерации на повышение эффективности службы занятости</t>
  </si>
  <si>
    <t>2 02 25291 00 0000 150</t>
  </si>
  <si>
    <t>Субсидии бюджетам на повышение эффективности службы занятости</t>
  </si>
  <si>
    <t>2 02 25294 02 0000 150</t>
  </si>
  <si>
    <t>Субсидии бюджетам субъектов Российской Федерации на организацию профессионального обучения и дополнительного профессионального образования лиц предпенсионного возраста</t>
  </si>
  <si>
    <t>2 02 25294 00 0000 150</t>
  </si>
  <si>
    <t>Субсидии бюджетам на организацию профессионального обучения и дополнительного профессионального образования лиц предпенсионного возраста</t>
  </si>
  <si>
    <t>2 02 25461 02 0000 150</t>
  </si>
  <si>
    <t xml:space="preserve">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t>
  </si>
  <si>
    <t>2 02 25461 00 0000 150</t>
  </si>
  <si>
    <t xml:space="preserve">Субсидии бюджетам на переобучение и повышение квалификации женщин в период отпуска по уходу за ребенком в возрасте до трех лет </t>
  </si>
  <si>
    <t>2 02 25480 02 0000 150</t>
  </si>
  <si>
    <t>Субсидии бюджетам субъектов Российской Федерации на создание системы поддержки фермеров и развитие сельской кооперации</t>
  </si>
  <si>
    <t xml:space="preserve">2 02 27246 02 0000 150
</t>
  </si>
  <si>
    <t xml:space="preserve">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t>
  </si>
  <si>
    <t xml:space="preserve">2 02 27246 00 0000 150
</t>
  </si>
  <si>
    <t xml:space="preserve">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t>
  </si>
  <si>
    <t>2 02 27372 02 0000 150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</si>
  <si>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</si>
  <si>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</si>
  <si>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2 02 27372 00 0000 150</t>
  </si>
  <si>
    <t>ХХХХХ L3720</t>
  </si>
  <si>
    <t xml:space="preserve">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t>
  </si>
  <si>
    <t>2 02 45424 02 0000 150</t>
  </si>
  <si>
    <t>2 02 45424 00 0000 150</t>
  </si>
  <si>
    <t xml:space="preserve">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t>
  </si>
  <si>
    <t>2 02 25156 00 0000 150</t>
  </si>
  <si>
    <t>Субвенции бюджетам на реализацию мероприятий по созданию в субъектах Российской Федерации новых мест в общеобразовательных организациях</t>
  </si>
  <si>
    <t>ХХХХХ R1560</t>
  </si>
  <si>
    <t>ХХХХХ L1560</t>
  </si>
  <si>
    <t>ХХХХХ R3970</t>
  </si>
  <si>
    <t>ХХХХХ R5680</t>
  </si>
  <si>
    <t>ХХ Х P1 50780</t>
  </si>
  <si>
    <t>ХХ Х E4 52190</t>
  </si>
  <si>
    <t>ХХ Х N3 52270</t>
  </si>
  <si>
    <t>ХХ Х A1 55190</t>
  </si>
  <si>
    <t>ХХХХХ 54720</t>
  </si>
  <si>
    <t>ХХХХХ 54590</t>
  </si>
  <si>
    <t>ХХХХХ 50670</t>
  </si>
  <si>
    <t>ХХХХХ 51940</t>
  </si>
  <si>
    <t>ХХХХХ R0070</t>
  </si>
  <si>
    <t xml:space="preserve">2 02 25255 02 0000 150
</t>
  </si>
  <si>
    <t>ХХХХХ R2550</t>
  </si>
  <si>
    <t>ХХХХХ L2550</t>
  </si>
  <si>
    <t xml:space="preserve">2 02 25256 02 0000 150
</t>
  </si>
  <si>
    <t xml:space="preserve">2 02 25256 00 0000 150
</t>
  </si>
  <si>
    <t xml:space="preserve">2 02 25255 00 0000 150
</t>
  </si>
  <si>
    <t>ХХХХХ R2560</t>
  </si>
  <si>
    <t>ХХХХХ L2560</t>
  </si>
  <si>
    <t>ХХХХХ R5020</t>
  </si>
  <si>
    <t>Сопоставительная таблица целевых статей расходов и кодов видов доходов, применяющихся при составлении и исполнении бюджетов бюджетной системы Российской Федерации, начиная с бюджетов на 2020 год и плановый период 2021 и 2022 годов</t>
  </si>
  <si>
    <t xml:space="preserve">Код ЦСР
2020 года
</t>
  </si>
  <si>
    <t xml:space="preserve">Наименование ЦСР
 (Направления расходов)
 2020 года </t>
  </si>
  <si>
    <t>Код 
2020 года</t>
  </si>
  <si>
    <t xml:space="preserve">Код ЦСР                  2020 года </t>
  </si>
  <si>
    <t>Наименование НР  2020 года</t>
  </si>
  <si>
    <t>Код ЦСР               2020 года</t>
  </si>
  <si>
    <t>Наименование НР 2020 года</t>
  </si>
  <si>
    <t>ЦСР 2020 года</t>
  </si>
  <si>
    <t>Вид доходов 2020 года</t>
  </si>
  <si>
    <t>ЦСР (НР) 2020 года</t>
  </si>
  <si>
    <t>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</si>
  <si>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Субсидии бюджетам субъектов Российской Федерации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</si>
  <si>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Субсидии бюджетам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</si>
  <si>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</si>
  <si>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</si>
  <si>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16 7 02 55810</t>
  </si>
  <si>
    <t>Межбюджетные трансферты, передаваемые бюджетам субъектов Российской Федерации на реализацию инвестиционных проектов в сфере добычи и переработки цветных металлов</t>
  </si>
  <si>
    <t>2 02 45581 02 0000 150</t>
  </si>
  <si>
    <t>2 02 45581 00 0000 150</t>
  </si>
  <si>
    <t>Межбюджетные трансферты, передаваемые бюджетам на реализацию инвестиционных проектов в сфере добычи и переработки цветных металлов</t>
  </si>
  <si>
    <t>ХХХХХ 55810</t>
  </si>
  <si>
    <t>Реализация инвестиционных проектов в сфере добычи и переработки цветных металлов</t>
  </si>
  <si>
    <t>12 9 G7 50940</t>
  </si>
  <si>
    <t>12 1 G6 54820</t>
  </si>
  <si>
    <t>2 02 25482 02 0000 150</t>
  </si>
  <si>
    <t>Субсидии бюджетам субъектов Российской Федерации на подъем и утилизацию затонувших судов на акватории реки Волги</t>
  </si>
  <si>
    <t>ХХ Х G6 54820</t>
  </si>
  <si>
    <t>2 02 25482 00 0000 150</t>
  </si>
  <si>
    <t>Субсидии бюджетам на подъем и утилизацию затонувших судов на акватории реки Волги</t>
  </si>
  <si>
    <t>12 9 G7 50250</t>
  </si>
  <si>
    <t xml:space="preserve">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
</t>
  </si>
  <si>
    <t xml:space="preserve">2 02 25065 02 0000 150
</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</si>
  <si>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t>
  </si>
  <si>
    <t>ХХ Х A1 52330</t>
  </si>
  <si>
    <t>Субсидии бюджетам на софинансирование капитальных вложений в объекты государственной (муниципальной) собственности в рамках создания центров культурного развития в городах с числом жителей до 300 тысяч человек</t>
  </si>
  <si>
    <t>25 У T2 52510</t>
  </si>
  <si>
    <t>2 02 25251 02 0000 150</t>
  </si>
  <si>
    <t>Субсидии бюджетам субъектов Российской Федерации на государственную поддержку аккредитации ветеринарных лабораторий в национальной системе аккредитации</t>
  </si>
  <si>
    <t>ХХ Х T2 52510</t>
  </si>
  <si>
    <t>2 02 25251 00 0000 150</t>
  </si>
  <si>
    <t>Субсидии бюджетам на государственную поддержку аккредитации ветеринарных лабораторий в национальной системе аккредитации</t>
  </si>
  <si>
    <t>ХХ Х ХХ 55760</t>
  </si>
  <si>
    <t>11 4 A1 55670</t>
  </si>
  <si>
    <t>ХХ Х A1 55670</t>
  </si>
  <si>
    <t>2 02 25576 02 0000 150</t>
  </si>
  <si>
    <t>Субсидии бюджетам субъектов Российской Федерации на обеспечение комплексного развития сельских территорий</t>
  </si>
  <si>
    <t>ХХХХХ R5760</t>
  </si>
  <si>
    <t>Обеспечение комплексного развития сельских территорий</t>
  </si>
  <si>
    <t>Субсидии бюджетам на обеспечение комплексного развития сельских территорий</t>
  </si>
  <si>
    <t>2 02 25576 00 0000 150</t>
  </si>
  <si>
    <t>ХХХХХ L5760</t>
  </si>
  <si>
    <t>2 02 27576 02 0000 150</t>
  </si>
  <si>
    <t>2 02 27576 00 0000 150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</si>
  <si>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</si>
  <si>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</si>
  <si>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Реализация мероприятий государственной программы Российской Федерации "Социально-экономическое развитие Калининградской области"</t>
  </si>
  <si>
    <t>24 2 04 53730</t>
  </si>
  <si>
    <t>2 02 45373 02 0000 150</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</si>
  <si>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проекта "Строительство горно-обогатительного комплекса на базе месторождений Кингашкское и Верхнекингашское и Ак-Суг"</t>
  </si>
  <si>
    <t>Финансовое обеспечение дорожной деятельности в рамках реализации проекта "Строительство горно-обогатительного комплекса на базе месторождений Кингашкское и Верхнекингашское и Ак-Суг"</t>
  </si>
  <si>
    <t>ХХХХХ 53730</t>
  </si>
  <si>
    <t>Дотация бюджету Красноярского края в целях обеспечения его сбалансированности</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</si>
  <si>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</si>
  <si>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Субсидии бюджету Калининградской области на софинансирование капитальных вложений в объекты государственной (муниципальной) собственности в рамках реализации мероприятий государственной программы Российской Федерации "Социально-экономическое развитие Калининградской области"</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</si>
  <si>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</si>
  <si>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Субсидии бюджетам на государственную поддержку малого и среднего предпринимательства в субъектах Российской Федерации</t>
  </si>
  <si>
    <t xml:space="preserve">Субсидия бюджету Республики Крым на оказание финансовой поддержки организации, осуществляющей спортивную подготовку детей, проявивших выдающиеся способности в области футбола
</t>
  </si>
  <si>
    <t xml:space="preserve"> Осуществление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</si>
  <si>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Капитальные вложения в объекты муниципальной собственности</t>
  </si>
  <si>
    <t>Модернизация инфраструктуры общего образования</t>
  </si>
  <si>
    <t>Формирование современных управленческих и организационно-экономических механизмов в системе дополнительного образования детей</t>
  </si>
  <si>
    <t>Создание и эксплуатация образовательного центра "Машук" на 300 человек единовременного пребывания</t>
  </si>
  <si>
    <t>Мероприятия государственной программы Российской Федерации "Доступная среда"</t>
  </si>
  <si>
    <t>Реализация мероприятий, вулюченных в федеральную целевую программу "Развитие физической культуры и спорта в Российской Федерации на 2016 - 2020 годы"</t>
  </si>
  <si>
    <t>Реализация мероприятий по эксплуатации стадионов в гг. Волгограде, Екатеринбурге, Калининграде, Нижнем Новгороде, Ростове-на-Дону, Самаре и Саранске</t>
  </si>
  <si>
    <t>Строительство (реконструкция)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t>
  </si>
  <si>
    <t>Реализация мероприятий федеральной целевой программы "Увековечение памяти погибших при защите Отечества на 2019 - 2024 годы"</t>
  </si>
  <si>
    <t>Оказание государственной социальной помощи на основании социального контракта отдельным категориям граждан</t>
  </si>
  <si>
    <t>Капитальные вложения в объекты государственной (муниципальной) собственности субъектов Российской Федерации и (или)  мероприятия, не относящиеся к капитальным вложениям в объекты государственной (муниципальной) собственности субъектов Российской Федерации</t>
  </si>
  <si>
    <t>Код 2020 года</t>
  </si>
  <si>
    <t>01 К 09 55860</t>
  </si>
  <si>
    <t>Субсидии на обеспечение граждан, перенесших острое нарушение мозгового кровообращения, инфаркт миокарда и другие острые сердечно-сосудистые заболевания, лекарственными препаратами в амбулаторных условиях</t>
  </si>
  <si>
    <t>2 02 25586 02 0000 150</t>
  </si>
  <si>
    <t>Субсидии бюджетам субъектов Российской Федерации на обеспечение граждан, перенесших острое нарушение мозгового кровообращения, инфаркт миокарда и другие острые сердечно-сосудистые заболевания, лекарственными препаратами в амбулаторных условиях</t>
  </si>
  <si>
    <t>XXXXX R5860</t>
  </si>
  <si>
    <t>Обеспечение граждан, перенесших острое нарушение мозгового кровообращения, инфаркт миокарда и другие острые сердечно-сосудистые заболевания, лекарственными препаратами в амбулаторных условиях</t>
  </si>
  <si>
    <t xml:space="preserve"> 2 02 35462 00 0000 150
</t>
  </si>
  <si>
    <t xml:space="preserve">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
</t>
  </si>
  <si>
    <t>ХХХХХ R4620</t>
  </si>
  <si>
    <t>11 1 01 55820</t>
  </si>
  <si>
    <t>Субсидия бюджету Нижегородской области на реставрационно-восстановительные работы и сохранение значимых объектов культурного наследия, находящихся на территории Нижегородской области</t>
  </si>
  <si>
    <t>2 02 25582 02 0000 150</t>
  </si>
  <si>
    <t>ХХХХХ R5820</t>
  </si>
  <si>
    <t>Реставрационно-восстановительные работы и сохранение значимых объектов культурного наследия, находящихся на территории Нижегородской области</t>
  </si>
  <si>
    <t>2 02 25393 02 0000 150</t>
  </si>
  <si>
    <t>Субсидии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</si>
  <si>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Субсидии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</si>
  <si>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2 02 25393 00 0000 150</t>
  </si>
  <si>
    <r>
      <t xml:space="preserve">Субвенции </t>
    </r>
    <r>
      <rPr>
        <sz val="12"/>
        <color theme="1"/>
        <rFont val="Times New Roman"/>
        <family val="1"/>
        <charset val="204"/>
      </rPr>
      <t>бюджетам на создание системы поддержки фермеров и развитие сельской кооперации</t>
    </r>
  </si>
  <si>
    <t>2 02 35480 00 0000 150</t>
  </si>
  <si>
    <r>
      <t xml:space="preserve">Субвенции </t>
    </r>
    <r>
      <rPr>
        <sz val="12"/>
        <color theme="1"/>
        <rFont val="Times New Roman"/>
        <family val="1"/>
        <charset val="204"/>
      </rPr>
      <t>бюджетам на стимулирование развития приоритетных подотраслей агропромышленного комплекса и развитие малых форм хозяйствования</t>
    </r>
  </si>
  <si>
    <r>
      <t xml:space="preserve">ХХХХХ </t>
    </r>
    <r>
      <rPr>
        <sz val="12"/>
        <color theme="1"/>
        <rFont val="Times New Roman"/>
        <family val="1"/>
        <charset val="204"/>
      </rPr>
      <t>R</t>
    </r>
    <r>
      <rPr>
        <sz val="12"/>
        <color rgb="FF000000"/>
        <rFont val="Times New Roman"/>
        <family val="1"/>
        <charset val="204"/>
      </rPr>
      <t>5020</t>
    </r>
  </si>
  <si>
    <t>2 02 35502 00 0000 150</t>
  </si>
  <si>
    <r>
      <t xml:space="preserve">Субвенции </t>
    </r>
    <r>
      <rPr>
        <sz val="12"/>
        <color rgb="FF000000"/>
        <rFont val="Times New Roman"/>
        <family val="1"/>
        <charset val="204"/>
      </rPr>
      <t>бюджетам на поддержку сельскохозяйственного производства по отдельным подотраслям растениеводства и животноводства</t>
    </r>
  </si>
  <si>
    <r>
      <t>ХХХХХ</t>
    </r>
    <r>
      <rPr>
        <sz val="12"/>
        <color rgb="FFFF0000"/>
        <rFont val="Times New Roman"/>
        <family val="1"/>
        <charset val="204"/>
      </rPr>
      <t xml:space="preserve"> </t>
    </r>
    <r>
      <rPr>
        <sz val="12"/>
        <color theme="1"/>
        <rFont val="Times New Roman"/>
        <family val="1"/>
        <charset val="204"/>
      </rPr>
      <t>R</t>
    </r>
    <r>
      <rPr>
        <sz val="12"/>
        <color rgb="FF000000"/>
        <rFont val="Times New Roman"/>
        <family val="1"/>
        <charset val="204"/>
      </rPr>
      <t>5080</t>
    </r>
  </si>
  <si>
    <r>
      <t>2 02</t>
    </r>
    <r>
      <rPr>
        <sz val="12"/>
        <color rgb="FFFF0000"/>
        <rFont val="Times New Roman"/>
        <family val="1"/>
        <charset val="204"/>
      </rPr>
      <t xml:space="preserve"> </t>
    </r>
    <r>
      <rPr>
        <sz val="12"/>
        <color theme="1"/>
        <rFont val="Times New Roman"/>
        <family val="1"/>
        <charset val="204"/>
      </rPr>
      <t>3</t>
    </r>
    <r>
      <rPr>
        <sz val="12"/>
        <color rgb="FF000000"/>
        <rFont val="Times New Roman"/>
        <family val="1"/>
        <charset val="204"/>
      </rPr>
      <t>5508 00 0000 150</t>
    </r>
  </si>
</sst>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charset val="204"/>
      <scheme val="minor"/>
    </font>
    <font>
      <sz val="10"/>
      <color rgb="FF000000"/>
      <name val="Arial"/>
      <family val="2"/>
      <charset val="204"/>
    </font>
    <font>
      <b/>
      <sz val="12"/>
      <name val="Times New Roman"/>
      <family val="1"/>
      <charset val="204"/>
    </font>
    <font>
      <sz val="12"/>
      <name val="Times New Roman"/>
      <family val="1"/>
      <charset val="204"/>
    </font>
    <font>
      <sz val="11"/>
      <color theme="1"/>
      <name val="Times New Roman"/>
      <family val="1"/>
      <charset val="204"/>
    </font>
    <font>
      <b/>
      <sz val="14"/>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4"/>
      <name val="Calibri"/>
      <family val="2"/>
      <charset val="204"/>
    </font>
    <font>
      <b/>
      <sz val="13"/>
      <color indexed="54"/>
      <name val="Calibri"/>
      <family val="2"/>
      <charset val="204"/>
    </font>
    <font>
      <b/>
      <sz val="11"/>
      <color indexed="54"/>
      <name val="Calibri"/>
      <family val="2"/>
      <charset val="204"/>
    </font>
    <font>
      <b/>
      <sz val="11"/>
      <color indexed="8"/>
      <name val="Calibri"/>
      <family val="2"/>
      <charset val="204"/>
    </font>
    <font>
      <b/>
      <sz val="11"/>
      <color indexed="9"/>
      <name val="Calibri"/>
      <family val="2"/>
      <charset val="204"/>
    </font>
    <font>
      <sz val="18"/>
      <color indexed="54"/>
      <name val="Calibri Light"/>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theme="1"/>
      <name val="Times New Roman"/>
      <family val="1"/>
      <charset val="204"/>
    </font>
    <font>
      <sz val="12"/>
      <color rgb="FF000000"/>
      <name val="Times New Roman"/>
      <family val="1"/>
      <charset val="204"/>
    </font>
    <font>
      <sz val="12"/>
      <color rgb="FFFF0000"/>
      <name val="Times New Roman"/>
      <family val="1"/>
      <charset val="204"/>
    </font>
    <font>
      <sz val="12"/>
      <color indexed="8"/>
      <name val="Times New Roman"/>
      <family val="1"/>
      <charset val="204"/>
    </font>
  </fonts>
  <fills count="2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79998168889431442"/>
        <bgColor indexed="64"/>
      </patternFill>
    </fill>
  </fills>
  <borders count="36">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DashDot">
        <color indexed="64"/>
      </right>
      <top style="thin">
        <color indexed="64"/>
      </top>
      <bottom style="thin">
        <color indexed="64"/>
      </bottom>
      <diagonal/>
    </border>
    <border>
      <left style="mediumDashDot">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DashDot">
        <color indexed="64"/>
      </right>
      <top/>
      <bottom/>
      <diagonal/>
    </border>
    <border>
      <left style="thin">
        <color indexed="64"/>
      </left>
      <right/>
      <top style="thin">
        <color indexed="64"/>
      </top>
      <bottom style="medium">
        <color indexed="64"/>
      </bottom>
      <diagonal/>
    </border>
    <border>
      <left style="thin">
        <color indexed="64"/>
      </left>
      <right style="mediumDashDot">
        <color indexed="64"/>
      </right>
      <top style="medium">
        <color indexed="64"/>
      </top>
      <bottom style="thin">
        <color indexed="64"/>
      </bottom>
      <diagonal/>
    </border>
    <border>
      <left style="thin">
        <color indexed="64"/>
      </left>
      <right style="thin">
        <color indexed="64"/>
      </right>
      <top style="thin">
        <color indexed="64"/>
      </top>
      <bottom/>
      <diagonal/>
    </border>
    <border>
      <left style="mediumDashDot">
        <color auto="1"/>
      </left>
      <right style="thin">
        <color auto="1"/>
      </right>
      <top style="medium">
        <color auto="1"/>
      </top>
      <bottom style="thin">
        <color auto="1"/>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45">
    <xf numFmtId="0" fontId="0"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5" borderId="0" applyNumberFormat="0" applyBorder="0" applyAlignment="0" applyProtection="0"/>
    <xf numFmtId="0" fontId="8" fillId="6" borderId="14" applyNumberFormat="0" applyAlignment="0" applyProtection="0"/>
    <xf numFmtId="0" fontId="9" fillId="12" borderId="15" applyNumberFormat="0" applyAlignment="0" applyProtection="0"/>
    <xf numFmtId="0" fontId="10" fillId="12" borderId="14" applyNumberFormat="0" applyAlignment="0" applyProtection="0"/>
    <xf numFmtId="0" fontId="11" fillId="0" borderId="16" applyNumberFormat="0" applyFill="0" applyAlignment="0" applyProtection="0"/>
    <xf numFmtId="0" fontId="12" fillId="0" borderId="17" applyNumberFormat="0" applyFill="0" applyAlignment="0" applyProtection="0"/>
    <xf numFmtId="0" fontId="13" fillId="0" borderId="18" applyNumberFormat="0" applyFill="0" applyAlignment="0" applyProtection="0"/>
    <xf numFmtId="0" fontId="13" fillId="0" borderId="0" applyNumberFormat="0" applyFill="0" applyBorder="0" applyAlignment="0" applyProtection="0"/>
    <xf numFmtId="0" fontId="14" fillId="0" borderId="19" applyNumberFormat="0" applyFill="0" applyAlignment="0" applyProtection="0"/>
    <xf numFmtId="0" fontId="15" fillId="17" borderId="20" applyNumberFormat="0" applyAlignment="0" applyProtection="0"/>
    <xf numFmtId="0" fontId="16" fillId="0" borderId="0" applyNumberFormat="0" applyFill="0" applyBorder="0" applyAlignment="0" applyProtection="0"/>
    <xf numFmtId="0" fontId="17" fillId="13" borderId="0" applyNumberFormat="0" applyBorder="0" applyAlignment="0" applyProtection="0"/>
    <xf numFmtId="0" fontId="1" fillId="0" borderId="0"/>
    <xf numFmtId="0" fontId="6" fillId="0" borderId="0"/>
    <xf numFmtId="0" fontId="18" fillId="20" borderId="0" applyNumberFormat="0" applyBorder="0" applyAlignment="0" applyProtection="0"/>
    <xf numFmtId="0" fontId="19" fillId="0" borderId="0" applyNumberFormat="0" applyFill="0" applyBorder="0" applyAlignment="0" applyProtection="0"/>
    <xf numFmtId="0" fontId="6" fillId="8" borderId="21" applyNumberFormat="0" applyFont="0" applyAlignment="0" applyProtection="0"/>
    <xf numFmtId="0" fontId="20" fillId="0" borderId="22" applyNumberFormat="0" applyFill="0" applyAlignment="0" applyProtection="0"/>
    <xf numFmtId="0" fontId="21" fillId="0" borderId="0" applyNumberFormat="0" applyFill="0" applyBorder="0" applyAlignment="0" applyProtection="0"/>
    <xf numFmtId="0" fontId="22" fillId="10" borderId="0" applyNumberFormat="0" applyBorder="0" applyAlignment="0" applyProtection="0"/>
  </cellStyleXfs>
  <cellXfs count="63">
    <xf numFmtId="0" fontId="0" fillId="0" borderId="0" xfId="0"/>
    <xf numFmtId="0" fontId="3" fillId="2" borderId="5" xfId="1" applyFont="1" applyFill="1" applyBorder="1" applyAlignment="1">
      <alignment horizontal="center" vertical="center" wrapText="1"/>
    </xf>
    <xf numFmtId="0" fontId="3" fillId="3" borderId="5" xfId="1" applyFont="1" applyFill="1" applyBorder="1" applyAlignment="1">
      <alignment horizontal="center" vertical="center" wrapText="1"/>
    </xf>
    <xf numFmtId="0" fontId="3" fillId="4" borderId="6" xfId="1" applyFont="1" applyFill="1" applyBorder="1" applyAlignment="1">
      <alignment horizontal="center" vertical="center" wrapText="1"/>
    </xf>
    <xf numFmtId="0" fontId="3" fillId="0" borderId="23" xfId="1" applyFont="1" applyFill="1" applyBorder="1" applyAlignment="1">
      <alignment horizontal="center" vertical="center" wrapText="1"/>
    </xf>
    <xf numFmtId="0" fontId="3" fillId="0" borderId="26" xfId="1"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4" fillId="0" borderId="3" xfId="1" applyFont="1" applyFill="1" applyBorder="1" applyAlignment="1">
      <alignment horizontal="center" vertical="center" wrapText="1"/>
    </xf>
    <xf numFmtId="0" fontId="24" fillId="0" borderId="10" xfId="1" applyFont="1" applyFill="1" applyBorder="1" applyAlignment="1">
      <alignment horizontal="center" vertical="center" wrapText="1"/>
    </xf>
    <xf numFmtId="49" fontId="24" fillId="0" borderId="11" xfId="1" applyNumberFormat="1" applyFont="1" applyFill="1" applyBorder="1" applyAlignment="1">
      <alignment horizontal="center" vertical="center" wrapText="1"/>
    </xf>
    <xf numFmtId="49" fontId="23" fillId="0" borderId="11" xfId="0" applyNumberFormat="1" applyFont="1" applyFill="1" applyBorder="1" applyAlignment="1">
      <alignment horizontal="center" vertical="center" wrapText="1"/>
    </xf>
    <xf numFmtId="0" fontId="4" fillId="0" borderId="0" xfId="0" applyFont="1" applyAlignment="1">
      <alignment wrapText="1"/>
    </xf>
    <xf numFmtId="0" fontId="4" fillId="23" borderId="0" xfId="0" applyFont="1" applyFill="1" applyAlignment="1">
      <alignment wrapText="1"/>
    </xf>
    <xf numFmtId="0" fontId="23" fillId="0" borderId="10" xfId="0" applyNumberFormat="1" applyFont="1" applyFill="1" applyBorder="1" applyAlignment="1">
      <alignment horizontal="center" vertical="center" wrapText="1"/>
    </xf>
    <xf numFmtId="49" fontId="23" fillId="0" borderId="3" xfId="0" applyNumberFormat="1" applyFont="1" applyFill="1" applyBorder="1" applyAlignment="1">
      <alignment horizontal="center" vertical="center" wrapText="1"/>
    </xf>
    <xf numFmtId="0" fontId="23" fillId="0" borderId="3" xfId="0" applyNumberFormat="1" applyFont="1" applyFill="1" applyBorder="1" applyAlignment="1">
      <alignment horizontal="center" vertical="center" wrapText="1"/>
    </xf>
    <xf numFmtId="0" fontId="4" fillId="0" borderId="0" xfId="0" applyFont="1" applyFill="1" applyAlignment="1">
      <alignment wrapText="1"/>
    </xf>
    <xf numFmtId="0" fontId="4" fillId="22" borderId="0" xfId="0" applyFont="1" applyFill="1" applyAlignment="1">
      <alignment wrapText="1"/>
    </xf>
    <xf numFmtId="0" fontId="4" fillId="21" borderId="0" xfId="0" applyFont="1" applyFill="1" applyAlignment="1">
      <alignment wrapText="1"/>
    </xf>
    <xf numFmtId="0" fontId="26" fillId="0" borderId="3" xfId="0" applyNumberFormat="1" applyFont="1" applyFill="1" applyBorder="1" applyAlignment="1">
      <alignment horizontal="center" vertical="center" wrapText="1"/>
    </xf>
    <xf numFmtId="0" fontId="3" fillId="2" borderId="27" xfId="1" applyFont="1" applyFill="1" applyBorder="1" applyAlignment="1">
      <alignment horizontal="center" vertical="center" wrapText="1"/>
    </xf>
    <xf numFmtId="0" fontId="0" fillId="0" borderId="3" xfId="0" applyFill="1" applyBorder="1"/>
    <xf numFmtId="0" fontId="23" fillId="0" borderId="1" xfId="0" applyFont="1" applyFill="1" applyBorder="1" applyAlignment="1">
      <alignment horizontal="center" vertical="center" wrapText="1"/>
    </xf>
    <xf numFmtId="0" fontId="3" fillId="4" borderId="29" xfId="1" applyFont="1" applyFill="1" applyBorder="1" applyAlignment="1">
      <alignment horizontal="center" vertical="center" wrapText="1"/>
    </xf>
    <xf numFmtId="0" fontId="3" fillId="0" borderId="30" xfId="1" applyFont="1" applyFill="1" applyBorder="1" applyAlignment="1">
      <alignment horizontal="center" vertical="center" wrapText="1"/>
    </xf>
    <xf numFmtId="0" fontId="4" fillId="0" borderId="1" xfId="0" applyFont="1" applyBorder="1" applyAlignment="1">
      <alignment wrapText="1"/>
    </xf>
    <xf numFmtId="0" fontId="3" fillId="0" borderId="1" xfId="1" applyFont="1" applyFill="1" applyBorder="1" applyAlignment="1">
      <alignment horizontal="center" vertical="center" wrapText="1"/>
    </xf>
    <xf numFmtId="0" fontId="4" fillId="0" borderId="28" xfId="0" applyFont="1" applyBorder="1" applyAlignment="1">
      <alignment wrapText="1"/>
    </xf>
    <xf numFmtId="0" fontId="4" fillId="0" borderId="30" xfId="0" applyFont="1" applyBorder="1" applyAlignment="1">
      <alignment wrapText="1"/>
    </xf>
    <xf numFmtId="0" fontId="3" fillId="0" borderId="28" xfId="1" applyFont="1" applyFill="1" applyBorder="1" applyAlignment="1">
      <alignment horizontal="center" vertical="center" wrapText="1"/>
    </xf>
    <xf numFmtId="0" fontId="23" fillId="0" borderId="3" xfId="0" applyFont="1" applyFill="1" applyBorder="1" applyAlignment="1">
      <alignment horizontal="center" vertical="center"/>
    </xf>
    <xf numFmtId="0" fontId="3" fillId="3" borderId="9" xfId="1" applyFont="1" applyFill="1" applyBorder="1" applyAlignment="1">
      <alignment horizontal="center" vertical="center" wrapText="1"/>
    </xf>
    <xf numFmtId="0" fontId="4" fillId="24" borderId="0" xfId="0" applyFont="1" applyFill="1" applyAlignment="1">
      <alignment wrapText="1"/>
    </xf>
    <xf numFmtId="0" fontId="23" fillId="0" borderId="28" xfId="0" applyNumberFormat="1" applyFont="1" applyFill="1" applyBorder="1" applyAlignment="1">
      <alignment horizontal="center" vertical="center" wrapText="1"/>
    </xf>
    <xf numFmtId="0" fontId="4" fillId="0" borderId="10" xfId="0" applyFont="1" applyFill="1" applyBorder="1" applyAlignment="1">
      <alignment wrapText="1"/>
    </xf>
    <xf numFmtId="0" fontId="4" fillId="0" borderId="3" xfId="0" applyFont="1" applyFill="1" applyBorder="1" applyAlignment="1">
      <alignment wrapText="1"/>
    </xf>
    <xf numFmtId="0" fontId="23" fillId="0" borderId="0" xfId="0" applyFont="1" applyFill="1" applyBorder="1" applyAlignment="1">
      <alignment horizontal="center" vertical="center" wrapText="1"/>
    </xf>
    <xf numFmtId="0" fontId="4" fillId="0" borderId="11" xfId="0" applyFont="1" applyFill="1" applyBorder="1" applyAlignment="1">
      <alignment wrapText="1"/>
    </xf>
    <xf numFmtId="0" fontId="24" fillId="0" borderId="0" xfId="1" applyFont="1" applyFill="1" applyBorder="1" applyAlignment="1">
      <alignment horizontal="center" vertical="center" wrapText="1"/>
    </xf>
    <xf numFmtId="0" fontId="5" fillId="0" borderId="0" xfId="1" applyFont="1" applyAlignment="1">
      <alignment horizontal="center" vertical="center" wrapText="1"/>
    </xf>
    <xf numFmtId="0" fontId="5" fillId="0" borderId="13" xfId="1" applyFont="1" applyBorder="1" applyAlignment="1">
      <alignment horizontal="center" vertical="center" wrapText="1"/>
    </xf>
    <xf numFmtId="0" fontId="3" fillId="3" borderId="34" xfId="1" applyNumberFormat="1" applyFont="1" applyFill="1" applyBorder="1" applyAlignment="1">
      <alignment horizontal="center" vertical="center" wrapText="1"/>
    </xf>
    <xf numFmtId="0" fontId="3" fillId="3" borderId="5" xfId="1" applyNumberFormat="1" applyFont="1" applyFill="1" applyBorder="1" applyAlignment="1">
      <alignment horizontal="center" vertical="center" wrapText="1"/>
    </xf>
    <xf numFmtId="0" fontId="3" fillId="4" borderId="31" xfId="1" applyFont="1" applyFill="1" applyBorder="1" applyAlignment="1">
      <alignment horizontal="center" vertical="center" wrapText="1"/>
    </xf>
    <xf numFmtId="0" fontId="3" fillId="4" borderId="29" xfId="1" applyFont="1" applyFill="1" applyBorder="1" applyAlignment="1">
      <alignment horizontal="center" vertical="center" wrapText="1"/>
    </xf>
    <xf numFmtId="0" fontId="2" fillId="3" borderId="32"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2" fillId="4" borderId="7"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4" borderId="2" xfId="1" applyFont="1" applyFill="1" applyBorder="1" applyAlignment="1">
      <alignment horizontal="center" vertical="center" wrapText="1"/>
    </xf>
    <xf numFmtId="0" fontId="3" fillId="3" borderId="33"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3" fillId="4" borderId="8" xfId="1" applyFont="1" applyFill="1" applyBorder="1" applyAlignment="1">
      <alignment horizontal="center" vertical="center" wrapText="1"/>
    </xf>
    <xf numFmtId="0" fontId="3" fillId="4" borderId="3" xfId="1" applyFont="1" applyFill="1" applyBorder="1" applyAlignment="1">
      <alignment horizontal="center" vertical="center" wrapText="1"/>
    </xf>
    <xf numFmtId="0" fontId="3" fillId="4" borderId="4" xfId="1" applyFont="1" applyFill="1" applyBorder="1" applyAlignment="1">
      <alignment horizontal="center" vertical="center" wrapText="1"/>
    </xf>
    <xf numFmtId="0" fontId="2" fillId="2" borderId="24" xfId="1" applyNumberFormat="1" applyFont="1" applyFill="1" applyBorder="1" applyAlignment="1">
      <alignment horizontal="center" vertical="center" wrapText="1"/>
    </xf>
    <xf numFmtId="0" fontId="2" fillId="2" borderId="25" xfId="1" applyNumberFormat="1" applyFont="1" applyFill="1" applyBorder="1" applyAlignment="1">
      <alignment horizontal="center" vertical="center" wrapText="1"/>
    </xf>
    <xf numFmtId="0" fontId="3" fillId="0" borderId="12" xfId="1" applyNumberFormat="1" applyFont="1" applyFill="1" applyBorder="1" applyAlignment="1">
      <alignment horizontal="center" vertical="center" wrapText="1"/>
    </xf>
    <xf numFmtId="0" fontId="23" fillId="0" borderId="35" xfId="0" applyFont="1" applyFill="1" applyBorder="1" applyAlignment="1">
      <alignment horizontal="center" vertical="center" wrapText="1"/>
    </xf>
  </cellXfs>
  <cellStyles count="45">
    <cellStyle name="20% - Акцент1 2" xfId="2"/>
    <cellStyle name="20% - Акцент2 2" xfId="3"/>
    <cellStyle name="20% - Акцент3 2" xfId="4"/>
    <cellStyle name="20% - Акцент4 2" xfId="5"/>
    <cellStyle name="20% - Акцент5 2" xfId="6"/>
    <cellStyle name="20% - Акцент6 2" xfId="7"/>
    <cellStyle name="40% - Акцент1 2" xfId="8"/>
    <cellStyle name="40% - Акцент2 2" xfId="9"/>
    <cellStyle name="40% - Акцент3 2" xfId="10"/>
    <cellStyle name="40% - Акцент4 2" xfId="11"/>
    <cellStyle name="40% - Акцент5 2" xfId="12"/>
    <cellStyle name="40% - Акцент6 2" xfId="13"/>
    <cellStyle name="60% - Акцент1 2" xfId="14"/>
    <cellStyle name="60% - Акцент2 2" xfId="15"/>
    <cellStyle name="60% - Акцент3 2" xfId="16"/>
    <cellStyle name="60% - Акцент4 2" xfId="17"/>
    <cellStyle name="60% - Акцент5 2" xfId="18"/>
    <cellStyle name="60% - Акцент6 2" xfId="19"/>
    <cellStyle name="Акцент1 2" xfId="20"/>
    <cellStyle name="Акцент2 2" xfId="21"/>
    <cellStyle name="Акцент3 2" xfId="22"/>
    <cellStyle name="Акцент4 2" xfId="23"/>
    <cellStyle name="Акцент5 2" xfId="24"/>
    <cellStyle name="Акцент6 2" xfId="25"/>
    <cellStyle name="Ввод  2" xfId="26"/>
    <cellStyle name="Вывод 2" xfId="27"/>
    <cellStyle name="Вычисление 2" xfId="28"/>
    <cellStyle name="Заголовок 1 2" xfId="29"/>
    <cellStyle name="Заголовок 2 2" xfId="30"/>
    <cellStyle name="Заголовок 3 2" xfId="31"/>
    <cellStyle name="Заголовок 4 2" xfId="32"/>
    <cellStyle name="Итог 2" xfId="33"/>
    <cellStyle name="Контрольная ячейка 2" xfId="34"/>
    <cellStyle name="Название 2" xfId="35"/>
    <cellStyle name="Нейтральный 2" xfId="36"/>
    <cellStyle name="Обычный" xfId="0" builtinId="0"/>
    <cellStyle name="Обычный 2" xfId="37"/>
    <cellStyle name="Обычный 2 2" xfId="38"/>
    <cellStyle name="Обычный 3" xfId="1"/>
    <cellStyle name="Плохой 2" xfId="39"/>
    <cellStyle name="Пояснение 2" xfId="40"/>
    <cellStyle name="Примечание 2" xfId="41"/>
    <cellStyle name="Связанная ячейка 2" xfId="42"/>
    <cellStyle name="Текст предупреждения 2" xfId="43"/>
    <cellStyle name="Хороший 2"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1"/>
  <sheetViews>
    <sheetView tabSelected="1" view="pageBreakPreview" zoomScale="80" zoomScaleNormal="90" zoomScaleSheetLayoutView="80" workbookViewId="0">
      <selection activeCell="H11" sqref="H11"/>
    </sheetView>
  </sheetViews>
  <sheetFormatPr defaultRowHeight="15" x14ac:dyDescent="0.25"/>
  <cols>
    <col min="1" max="1" width="8.42578125" style="13" customWidth="1"/>
    <col min="2" max="2" width="22.42578125" style="13" customWidth="1"/>
    <col min="3" max="3" width="36" style="13" customWidth="1"/>
    <col min="4" max="4" width="5.28515625" style="13" customWidth="1"/>
    <col min="5" max="5" width="26.140625" style="13" customWidth="1"/>
    <col min="6" max="6" width="40.42578125" style="13" customWidth="1"/>
    <col min="7" max="7" width="20.28515625" style="13" customWidth="1"/>
    <col min="8" max="8" width="38.42578125" style="13" customWidth="1"/>
    <col min="9" max="9" width="5.7109375" style="13" customWidth="1"/>
    <col min="10" max="10" width="28.42578125" style="13" customWidth="1"/>
    <col min="11" max="11" width="38.85546875" style="13" customWidth="1"/>
    <col min="12" max="12" width="18.28515625" style="13" customWidth="1"/>
    <col min="13" max="13" width="40.7109375" style="13" customWidth="1"/>
    <col min="14" max="16384" width="9.140625" style="13"/>
  </cols>
  <sheetData>
    <row r="1" spans="1:13" x14ac:dyDescent="0.25">
      <c r="A1" s="41" t="s">
        <v>1403</v>
      </c>
      <c r="B1" s="41"/>
      <c r="C1" s="41"/>
      <c r="D1" s="41"/>
      <c r="E1" s="41"/>
      <c r="F1" s="41"/>
      <c r="G1" s="41"/>
      <c r="H1" s="41"/>
      <c r="I1" s="41"/>
      <c r="J1" s="41"/>
      <c r="K1" s="41"/>
      <c r="L1" s="41"/>
      <c r="M1" s="41"/>
    </row>
    <row r="2" spans="1:13" x14ac:dyDescent="0.25">
      <c r="A2" s="41"/>
      <c r="B2" s="41"/>
      <c r="C2" s="41"/>
      <c r="D2" s="41"/>
      <c r="E2" s="41"/>
      <c r="F2" s="41"/>
      <c r="G2" s="41"/>
      <c r="H2" s="41"/>
      <c r="I2" s="41"/>
      <c r="J2" s="41"/>
      <c r="K2" s="41"/>
      <c r="L2" s="41"/>
      <c r="M2" s="41"/>
    </row>
    <row r="3" spans="1:13" x14ac:dyDescent="0.25">
      <c r="A3" s="41"/>
      <c r="B3" s="41"/>
      <c r="C3" s="41"/>
      <c r="D3" s="41"/>
      <c r="E3" s="41"/>
      <c r="F3" s="41"/>
      <c r="G3" s="41"/>
      <c r="H3" s="41"/>
      <c r="I3" s="41"/>
      <c r="J3" s="41"/>
      <c r="K3" s="41"/>
      <c r="L3" s="41"/>
      <c r="M3" s="41"/>
    </row>
    <row r="4" spans="1:13" x14ac:dyDescent="0.25">
      <c r="A4" s="41"/>
      <c r="B4" s="41"/>
      <c r="C4" s="41"/>
      <c r="D4" s="41"/>
      <c r="E4" s="41"/>
      <c r="F4" s="41"/>
      <c r="G4" s="41"/>
      <c r="H4" s="41"/>
      <c r="I4" s="41"/>
      <c r="J4" s="41"/>
      <c r="K4" s="41"/>
      <c r="L4" s="41"/>
      <c r="M4" s="41"/>
    </row>
    <row r="5" spans="1:13" ht="15.75" thickBot="1" x14ac:dyDescent="0.3">
      <c r="A5" s="42"/>
      <c r="B5" s="42"/>
      <c r="C5" s="42"/>
      <c r="D5" s="42"/>
      <c r="E5" s="42"/>
      <c r="F5" s="42"/>
      <c r="G5" s="42"/>
      <c r="H5" s="42"/>
      <c r="I5" s="42"/>
      <c r="J5" s="42"/>
      <c r="K5" s="42"/>
      <c r="L5" s="42"/>
      <c r="M5" s="42"/>
    </row>
    <row r="6" spans="1:13" ht="15.75" x14ac:dyDescent="0.25">
      <c r="A6" s="59" t="s">
        <v>137</v>
      </c>
      <c r="B6" s="60"/>
      <c r="C6" s="60"/>
      <c r="D6" s="47" t="s">
        <v>138</v>
      </c>
      <c r="E6" s="48"/>
      <c r="F6" s="48"/>
      <c r="G6" s="48"/>
      <c r="H6" s="49"/>
      <c r="I6" s="50" t="s">
        <v>139</v>
      </c>
      <c r="J6" s="51"/>
      <c r="K6" s="51"/>
      <c r="L6" s="51"/>
      <c r="M6" s="52"/>
    </row>
    <row r="7" spans="1:13" ht="15.75" x14ac:dyDescent="0.25">
      <c r="A7" s="61" t="s">
        <v>1411</v>
      </c>
      <c r="B7" s="61"/>
      <c r="C7" s="61"/>
      <c r="D7" s="53" t="s">
        <v>1412</v>
      </c>
      <c r="E7" s="54"/>
      <c r="F7" s="54"/>
      <c r="G7" s="54" t="s">
        <v>1413</v>
      </c>
      <c r="H7" s="55"/>
      <c r="I7" s="56" t="s">
        <v>1412</v>
      </c>
      <c r="J7" s="57"/>
      <c r="K7" s="57"/>
      <c r="L7" s="57" t="s">
        <v>1413</v>
      </c>
      <c r="M7" s="58"/>
    </row>
    <row r="8" spans="1:13" ht="60.75" customHeight="1" thickBot="1" x14ac:dyDescent="0.3">
      <c r="A8" s="1" t="s">
        <v>136</v>
      </c>
      <c r="B8" s="1" t="s">
        <v>1404</v>
      </c>
      <c r="C8" s="22" t="s">
        <v>1405</v>
      </c>
      <c r="D8" s="43" t="s">
        <v>1406</v>
      </c>
      <c r="E8" s="44"/>
      <c r="F8" s="2" t="s">
        <v>0</v>
      </c>
      <c r="G8" s="2" t="s">
        <v>1407</v>
      </c>
      <c r="H8" s="33" t="s">
        <v>1408</v>
      </c>
      <c r="I8" s="45" t="s">
        <v>1483</v>
      </c>
      <c r="J8" s="46"/>
      <c r="K8" s="25" t="s">
        <v>0</v>
      </c>
      <c r="L8" s="25" t="s">
        <v>1409</v>
      </c>
      <c r="M8" s="3" t="s">
        <v>1410</v>
      </c>
    </row>
    <row r="9" spans="1:13" ht="16.5" thickBot="1" x14ac:dyDescent="0.3">
      <c r="A9" s="13">
        <v>1</v>
      </c>
      <c r="B9" s="4">
        <v>2</v>
      </c>
      <c r="C9" s="5">
        <v>3</v>
      </c>
      <c r="D9" s="30">
        <v>4</v>
      </c>
      <c r="E9" s="28">
        <v>5</v>
      </c>
      <c r="F9" s="28">
        <v>6</v>
      </c>
      <c r="G9" s="27">
        <v>7</v>
      </c>
      <c r="H9" s="31">
        <v>8</v>
      </c>
      <c r="I9" s="26">
        <v>9</v>
      </c>
      <c r="J9" s="27">
        <v>10</v>
      </c>
      <c r="K9" s="28">
        <v>11</v>
      </c>
      <c r="L9" s="28">
        <v>12</v>
      </c>
      <c r="M9" s="29">
        <v>13</v>
      </c>
    </row>
    <row r="10" spans="1:13" s="18" customFormat="1" ht="173.25" x14ac:dyDescent="0.25">
      <c r="A10" s="24"/>
      <c r="B10" s="24" t="s">
        <v>36</v>
      </c>
      <c r="C10" s="35" t="s">
        <v>1239</v>
      </c>
      <c r="D10" s="7" t="s">
        <v>140</v>
      </c>
      <c r="E10" s="8" t="s">
        <v>514</v>
      </c>
      <c r="F10" s="8" t="s">
        <v>1415</v>
      </c>
      <c r="G10" s="8" t="s">
        <v>516</v>
      </c>
      <c r="H10" s="6" t="s">
        <v>1414</v>
      </c>
      <c r="I10" s="7" t="s">
        <v>140</v>
      </c>
      <c r="J10" s="8" t="s">
        <v>515</v>
      </c>
      <c r="K10" s="8" t="s">
        <v>1416</v>
      </c>
      <c r="L10" s="8" t="s">
        <v>552</v>
      </c>
      <c r="M10" s="6" t="s">
        <v>1414</v>
      </c>
    </row>
    <row r="11" spans="1:13" s="18" customFormat="1" ht="126.75" customHeight="1" x14ac:dyDescent="0.25">
      <c r="A11" s="8" t="s">
        <v>822</v>
      </c>
      <c r="B11" s="8" t="s">
        <v>37</v>
      </c>
      <c r="C11" s="6" t="s">
        <v>1186</v>
      </c>
      <c r="D11" s="12" t="s">
        <v>140</v>
      </c>
      <c r="E11" s="17" t="s">
        <v>673</v>
      </c>
      <c r="F11" s="17" t="s">
        <v>674</v>
      </c>
      <c r="G11" s="17" t="s">
        <v>675</v>
      </c>
      <c r="H11" s="6" t="s">
        <v>1186</v>
      </c>
      <c r="I11" s="7" t="s">
        <v>140</v>
      </c>
      <c r="J11" s="17" t="s">
        <v>676</v>
      </c>
      <c r="K11" s="16" t="s">
        <v>1220</v>
      </c>
      <c r="L11" s="17" t="s">
        <v>675</v>
      </c>
      <c r="M11" s="15" t="s">
        <v>1137</v>
      </c>
    </row>
    <row r="12" spans="1:13" s="19" customFormat="1" ht="283.5" x14ac:dyDescent="0.25">
      <c r="A12" s="8"/>
      <c r="B12" s="8" t="s">
        <v>27</v>
      </c>
      <c r="C12" s="6" t="s">
        <v>504</v>
      </c>
      <c r="D12" s="7" t="s">
        <v>140</v>
      </c>
      <c r="E12" s="8" t="s">
        <v>533</v>
      </c>
      <c r="F12" s="8" t="s">
        <v>667</v>
      </c>
      <c r="G12" s="8" t="s">
        <v>534</v>
      </c>
      <c r="H12" s="6" t="s">
        <v>536</v>
      </c>
      <c r="I12" s="7"/>
      <c r="J12" s="8"/>
      <c r="K12" s="8"/>
      <c r="L12" s="8"/>
      <c r="M12" s="6"/>
    </row>
    <row r="13" spans="1:13" s="18" customFormat="1" ht="110.25" x14ac:dyDescent="0.25">
      <c r="A13" s="8"/>
      <c r="B13" s="21" t="s">
        <v>928</v>
      </c>
      <c r="C13" s="6" t="s">
        <v>887</v>
      </c>
      <c r="D13" s="12" t="s">
        <v>140</v>
      </c>
      <c r="E13" s="8" t="s">
        <v>1105</v>
      </c>
      <c r="F13" s="8" t="s">
        <v>1106</v>
      </c>
      <c r="G13" s="8" t="str">
        <f>CONCATENATE("ХХХХХ ",MID(B13,9,5))</f>
        <v>ХХХХХ 54760</v>
      </c>
      <c r="H13" s="6" t="s">
        <v>1136</v>
      </c>
      <c r="I13" s="7" t="s">
        <v>140</v>
      </c>
      <c r="J13" s="8" t="s">
        <v>1103</v>
      </c>
      <c r="K13" s="8" t="s">
        <v>1104</v>
      </c>
      <c r="L13" s="8" t="str">
        <f>G13</f>
        <v>ХХХХХ 54760</v>
      </c>
      <c r="M13" s="6" t="str">
        <f>H13</f>
        <v>Осуществление медицинской деятельности, связанной с донорством органов человека в целях трансплантации (пересадки)</v>
      </c>
    </row>
    <row r="14" spans="1:13" s="18" customFormat="1" ht="252" x14ac:dyDescent="0.25">
      <c r="A14" s="23"/>
      <c r="B14" s="32" t="s">
        <v>1154</v>
      </c>
      <c r="C14" s="6" t="s">
        <v>1193</v>
      </c>
      <c r="D14" s="12" t="s">
        <v>140</v>
      </c>
      <c r="E14" s="8" t="s">
        <v>1276</v>
      </c>
      <c r="F14" s="8" t="s">
        <v>1277</v>
      </c>
      <c r="G14" s="8" t="str">
        <f>CONCATENATE("ХХХХХ ",MID(B14,9,5))</f>
        <v>ХХХХХ 52490</v>
      </c>
      <c r="H14" s="6" t="s">
        <v>1281</v>
      </c>
      <c r="I14" s="12" t="s">
        <v>140</v>
      </c>
      <c r="J14" s="8" t="s">
        <v>1279</v>
      </c>
      <c r="K14" s="8" t="s">
        <v>1278</v>
      </c>
      <c r="L14" s="8" t="s">
        <v>1280</v>
      </c>
      <c r="M14" s="6" t="s">
        <v>1281</v>
      </c>
    </row>
    <row r="15" spans="1:13" s="20" customFormat="1" ht="141.75" x14ac:dyDescent="0.25">
      <c r="A15" s="8"/>
      <c r="B15" s="9" t="s">
        <v>38</v>
      </c>
      <c r="C15" s="10" t="s">
        <v>455</v>
      </c>
      <c r="D15" s="11" t="s">
        <v>140</v>
      </c>
      <c r="E15" s="9" t="s">
        <v>566</v>
      </c>
      <c r="F15" s="9" t="s">
        <v>454</v>
      </c>
      <c r="G15" s="9" t="s">
        <v>453</v>
      </c>
      <c r="H15" s="10" t="s">
        <v>452</v>
      </c>
      <c r="I15" s="7"/>
      <c r="J15" s="9"/>
      <c r="K15" s="9"/>
      <c r="L15" s="9"/>
      <c r="M15" s="10"/>
    </row>
    <row r="16" spans="1:13" s="18" customFormat="1" ht="78.75" x14ac:dyDescent="0.25">
      <c r="A16" s="8"/>
      <c r="B16" s="8" t="s">
        <v>39</v>
      </c>
      <c r="C16" s="6" t="s">
        <v>503</v>
      </c>
      <c r="D16" s="7" t="s">
        <v>140</v>
      </c>
      <c r="E16" s="8" t="s">
        <v>527</v>
      </c>
      <c r="F16" s="8" t="s">
        <v>528</v>
      </c>
      <c r="G16" s="8" t="s">
        <v>530</v>
      </c>
      <c r="H16" s="6" t="s">
        <v>529</v>
      </c>
      <c r="I16" s="7" t="s">
        <v>140</v>
      </c>
      <c r="J16" s="8" t="s">
        <v>531</v>
      </c>
      <c r="K16" s="8" t="s">
        <v>532</v>
      </c>
      <c r="L16" s="8" t="s">
        <v>535</v>
      </c>
      <c r="M16" s="6" t="s">
        <v>529</v>
      </c>
    </row>
    <row r="17" spans="1:13" s="19" customFormat="1" ht="47.25" x14ac:dyDescent="0.25">
      <c r="A17" s="8"/>
      <c r="B17" s="8" t="s">
        <v>40</v>
      </c>
      <c r="C17" s="6" t="s">
        <v>502</v>
      </c>
      <c r="D17" s="7" t="s">
        <v>140</v>
      </c>
      <c r="E17" s="8" t="s">
        <v>522</v>
      </c>
      <c r="F17" s="8" t="s">
        <v>967</v>
      </c>
      <c r="G17" s="8" t="s">
        <v>523</v>
      </c>
      <c r="H17" s="6" t="s">
        <v>524</v>
      </c>
      <c r="I17" s="7" t="s">
        <v>140</v>
      </c>
      <c r="J17" s="8" t="s">
        <v>525</v>
      </c>
      <c r="K17" s="8" t="s">
        <v>526</v>
      </c>
      <c r="L17" s="8" t="s">
        <v>554</v>
      </c>
      <c r="M17" s="6" t="s">
        <v>524</v>
      </c>
    </row>
    <row r="18" spans="1:13" s="18" customFormat="1" ht="78.75" x14ac:dyDescent="0.25">
      <c r="A18" s="8"/>
      <c r="B18" s="9" t="s">
        <v>30</v>
      </c>
      <c r="C18" s="10" t="s">
        <v>460</v>
      </c>
      <c r="D18" s="11" t="s">
        <v>140</v>
      </c>
      <c r="E18" s="9" t="s">
        <v>601</v>
      </c>
      <c r="F18" s="9" t="s">
        <v>459</v>
      </c>
      <c r="G18" s="9" t="s">
        <v>457</v>
      </c>
      <c r="H18" s="10" t="s">
        <v>456</v>
      </c>
      <c r="I18" s="7" t="s">
        <v>140</v>
      </c>
      <c r="J18" s="9" t="s">
        <v>463</v>
      </c>
      <c r="K18" s="9" t="s">
        <v>458</v>
      </c>
      <c r="L18" s="9" t="s">
        <v>457</v>
      </c>
      <c r="M18" s="10" t="s">
        <v>456</v>
      </c>
    </row>
    <row r="19" spans="1:13" s="20" customFormat="1" ht="204.75" x14ac:dyDescent="0.25">
      <c r="A19" s="8"/>
      <c r="B19" s="9" t="s">
        <v>127</v>
      </c>
      <c r="C19" s="10" t="s">
        <v>451</v>
      </c>
      <c r="D19" s="11" t="s">
        <v>140</v>
      </c>
      <c r="E19" s="9" t="s">
        <v>604</v>
      </c>
      <c r="F19" s="9" t="s">
        <v>450</v>
      </c>
      <c r="G19" s="9" t="s">
        <v>449</v>
      </c>
      <c r="H19" s="10" t="s">
        <v>448</v>
      </c>
      <c r="I19" s="7"/>
      <c r="J19" s="9"/>
      <c r="K19" s="9"/>
      <c r="L19" s="9"/>
      <c r="M19" s="10"/>
    </row>
    <row r="20" spans="1:13" s="20" customFormat="1" ht="330.75" x14ac:dyDescent="0.25">
      <c r="A20" s="8"/>
      <c r="B20" s="21" t="s">
        <v>908</v>
      </c>
      <c r="C20" s="6" t="s">
        <v>841</v>
      </c>
      <c r="D20" s="12" t="s">
        <v>140</v>
      </c>
      <c r="E20" s="8" t="s">
        <v>1062</v>
      </c>
      <c r="F20" s="8" t="s">
        <v>1063</v>
      </c>
      <c r="G20" s="8" t="s">
        <v>1129</v>
      </c>
      <c r="H20" s="6" t="s">
        <v>1471</v>
      </c>
      <c r="I20" s="7" t="s">
        <v>140</v>
      </c>
      <c r="J20" s="8" t="s">
        <v>1060</v>
      </c>
      <c r="K20" s="8" t="s">
        <v>1061</v>
      </c>
      <c r="L20" s="8" t="str">
        <f>G20</f>
        <v>ХХХХХ 52160</v>
      </c>
      <c r="M20" s="6" t="str">
        <f>H20</f>
        <v xml:space="preserve"> Осуществление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v>
      </c>
    </row>
    <row r="21" spans="1:13" s="18" customFormat="1" ht="204.75" x14ac:dyDescent="0.25">
      <c r="A21" s="23"/>
      <c r="B21" s="32" t="s">
        <v>1155</v>
      </c>
      <c r="C21" s="6" t="s">
        <v>1247</v>
      </c>
      <c r="D21" s="12" t="s">
        <v>140</v>
      </c>
      <c r="E21" s="8" t="s">
        <v>1322</v>
      </c>
      <c r="F21" s="8" t="s">
        <v>1325</v>
      </c>
      <c r="G21" s="8" t="s">
        <v>1324</v>
      </c>
      <c r="H21" s="6" t="s">
        <v>1323</v>
      </c>
      <c r="I21" s="12" t="s">
        <v>140</v>
      </c>
      <c r="J21" s="8" t="s">
        <v>1327</v>
      </c>
      <c r="K21" s="8" t="s">
        <v>1326</v>
      </c>
      <c r="L21" s="8" t="s">
        <v>1324</v>
      </c>
      <c r="M21" s="6" t="s">
        <v>1323</v>
      </c>
    </row>
    <row r="22" spans="1:13" s="20" customFormat="1" ht="126" x14ac:dyDescent="0.25">
      <c r="A22" s="37"/>
      <c r="B22" s="32" t="s">
        <v>1484</v>
      </c>
      <c r="C22" s="6" t="s">
        <v>1485</v>
      </c>
      <c r="D22" s="12" t="s">
        <v>140</v>
      </c>
      <c r="E22" s="8" t="s">
        <v>1486</v>
      </c>
      <c r="F22" s="17" t="s">
        <v>1487</v>
      </c>
      <c r="G22" s="8" t="s">
        <v>1488</v>
      </c>
      <c r="H22" s="6" t="s">
        <v>1489</v>
      </c>
      <c r="I22" s="7"/>
      <c r="J22" s="9"/>
      <c r="K22" s="8"/>
      <c r="L22" s="9"/>
      <c r="M22" s="10"/>
    </row>
    <row r="23" spans="1:13" s="20" customFormat="1" ht="141.75" x14ac:dyDescent="0.25">
      <c r="A23" s="8" t="s">
        <v>836</v>
      </c>
      <c r="B23" s="8" t="s">
        <v>31</v>
      </c>
      <c r="C23" s="6" t="s">
        <v>837</v>
      </c>
      <c r="D23" s="12" t="s">
        <v>140</v>
      </c>
      <c r="E23" s="17" t="s">
        <v>141</v>
      </c>
      <c r="F23" s="8" t="s">
        <v>1057</v>
      </c>
      <c r="G23" s="17" t="s">
        <v>142</v>
      </c>
      <c r="H23" s="6" t="s">
        <v>837</v>
      </c>
      <c r="I23" s="7" t="s">
        <v>140</v>
      </c>
      <c r="J23" s="16" t="s">
        <v>143</v>
      </c>
      <c r="K23" s="8" t="s">
        <v>1056</v>
      </c>
      <c r="L23" s="17" t="s">
        <v>142</v>
      </c>
      <c r="M23" s="6" t="s">
        <v>837</v>
      </c>
    </row>
    <row r="24" spans="1:13" s="18" customFormat="1" ht="126" x14ac:dyDescent="0.25">
      <c r="A24" s="8" t="s">
        <v>836</v>
      </c>
      <c r="B24" s="8" t="s">
        <v>32</v>
      </c>
      <c r="C24" s="6" t="s">
        <v>805</v>
      </c>
      <c r="D24" s="12" t="s">
        <v>140</v>
      </c>
      <c r="E24" s="17" t="s">
        <v>144</v>
      </c>
      <c r="F24" s="17" t="s">
        <v>806</v>
      </c>
      <c r="G24" s="17" t="s">
        <v>145</v>
      </c>
      <c r="H24" s="15" t="s">
        <v>805</v>
      </c>
      <c r="I24" s="7" t="s">
        <v>140</v>
      </c>
      <c r="J24" s="16" t="s">
        <v>146</v>
      </c>
      <c r="K24" s="16" t="s">
        <v>1059</v>
      </c>
      <c r="L24" s="17" t="s">
        <v>145</v>
      </c>
      <c r="M24" s="15" t="s">
        <v>805</v>
      </c>
    </row>
    <row r="25" spans="1:13" s="18" customFormat="1" ht="78.75" x14ac:dyDescent="0.25">
      <c r="A25" s="8" t="s">
        <v>836</v>
      </c>
      <c r="B25" s="8" t="s">
        <v>35</v>
      </c>
      <c r="C25" s="6" t="s">
        <v>1212</v>
      </c>
      <c r="D25" s="12" t="s">
        <v>140</v>
      </c>
      <c r="E25" s="17" t="s">
        <v>147</v>
      </c>
      <c r="F25" s="8" t="s">
        <v>1216</v>
      </c>
      <c r="G25" s="17" t="s">
        <v>677</v>
      </c>
      <c r="H25" s="6" t="s">
        <v>1212</v>
      </c>
      <c r="I25" s="7"/>
      <c r="J25" s="16"/>
      <c r="K25" s="16"/>
      <c r="L25" s="17"/>
      <c r="M25" s="15"/>
    </row>
    <row r="26" spans="1:13" s="18" customFormat="1" ht="94.5" x14ac:dyDescent="0.25">
      <c r="A26" s="8" t="s">
        <v>838</v>
      </c>
      <c r="B26" s="8" t="s">
        <v>28</v>
      </c>
      <c r="C26" s="6" t="s">
        <v>839</v>
      </c>
      <c r="D26" s="12" t="s">
        <v>140</v>
      </c>
      <c r="E26" s="17" t="s">
        <v>149</v>
      </c>
      <c r="F26" s="17" t="s">
        <v>150</v>
      </c>
      <c r="G26" s="17" t="s">
        <v>151</v>
      </c>
      <c r="H26" s="15" t="s">
        <v>148</v>
      </c>
      <c r="I26" s="7" t="s">
        <v>140</v>
      </c>
      <c r="J26" s="16" t="s">
        <v>152</v>
      </c>
      <c r="K26" s="16" t="s">
        <v>1058</v>
      </c>
      <c r="L26" s="17" t="s">
        <v>151</v>
      </c>
      <c r="M26" s="15" t="s">
        <v>148</v>
      </c>
    </row>
    <row r="27" spans="1:13" s="18" customFormat="1" ht="110.25" x14ac:dyDescent="0.25">
      <c r="A27" s="8" t="s">
        <v>835</v>
      </c>
      <c r="B27" s="8" t="s">
        <v>29</v>
      </c>
      <c r="C27" s="8" t="s">
        <v>1192</v>
      </c>
      <c r="D27" s="12" t="s">
        <v>140</v>
      </c>
      <c r="E27" s="17" t="s">
        <v>153</v>
      </c>
      <c r="F27" s="8" t="s">
        <v>1217</v>
      </c>
      <c r="G27" s="17" t="str">
        <f>CONCATENATE("ХХ Х ",MID(B27,6,2)," ",MID(B27,9,5))</f>
        <v>ХХ Х N3 51900</v>
      </c>
      <c r="H27" s="6" t="s">
        <v>1192</v>
      </c>
      <c r="I27" s="7"/>
      <c r="J27" s="16"/>
      <c r="K27" s="16"/>
      <c r="L27" s="17"/>
      <c r="M27" s="15"/>
    </row>
    <row r="28" spans="1:13" s="18" customFormat="1" ht="126" x14ac:dyDescent="0.25">
      <c r="A28" s="23" t="str">
        <f>MID(B28,6,2)</f>
        <v>N3</v>
      </c>
      <c r="B28" s="32" t="s">
        <v>1156</v>
      </c>
      <c r="C28" s="6" t="s">
        <v>1243</v>
      </c>
      <c r="D28" s="11" t="s">
        <v>140</v>
      </c>
      <c r="E28" s="8" t="s">
        <v>1262</v>
      </c>
      <c r="F28" s="8" t="s">
        <v>1263</v>
      </c>
      <c r="G28" s="9" t="s">
        <v>1387</v>
      </c>
      <c r="H28" s="6" t="s">
        <v>1243</v>
      </c>
      <c r="I28" s="7" t="s">
        <v>140</v>
      </c>
      <c r="J28" s="8" t="s">
        <v>1265</v>
      </c>
      <c r="K28" s="8" t="s">
        <v>1264</v>
      </c>
      <c r="L28" s="9" t="str">
        <f>G28</f>
        <v>ХХ Х N3 52270</v>
      </c>
      <c r="M28" s="6" t="str">
        <f>H28</f>
        <v>Новое строительство и реконструкция</v>
      </c>
    </row>
    <row r="29" spans="1:13" s="18" customFormat="1" ht="126" x14ac:dyDescent="0.25">
      <c r="A29" s="8" t="s">
        <v>830</v>
      </c>
      <c r="B29" s="8" t="s">
        <v>33</v>
      </c>
      <c r="C29" s="6" t="s">
        <v>831</v>
      </c>
      <c r="D29" s="12" t="s">
        <v>140</v>
      </c>
      <c r="E29" s="17" t="s">
        <v>678</v>
      </c>
      <c r="F29" s="17" t="s">
        <v>958</v>
      </c>
      <c r="G29" s="17" t="str">
        <f>CONCATENATE("ХХ Х ",MID(B29,6,2)," ",MID(B29,9,5))</f>
        <v>ХХ Х N4 51700</v>
      </c>
      <c r="H29" s="15" t="str">
        <f>C29</f>
        <v>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v>
      </c>
      <c r="I29" s="7" t="s">
        <v>140</v>
      </c>
      <c r="J29" s="16" t="s">
        <v>679</v>
      </c>
      <c r="K29" s="16" t="s">
        <v>957</v>
      </c>
      <c r="L29" s="17" t="str">
        <f>G29</f>
        <v>ХХ Х N4 51700</v>
      </c>
      <c r="M29" s="15" t="str">
        <f>H29</f>
        <v>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v>
      </c>
    </row>
    <row r="30" spans="1:13" s="19" customFormat="1" ht="141.75" x14ac:dyDescent="0.25">
      <c r="A30" s="23" t="str">
        <f>MID(B30,6,2)</f>
        <v>N4</v>
      </c>
      <c r="B30" s="32" t="s">
        <v>1157</v>
      </c>
      <c r="C30" s="6" t="s">
        <v>1244</v>
      </c>
      <c r="D30" s="12" t="s">
        <v>140</v>
      </c>
      <c r="E30" s="8" t="s">
        <v>1366</v>
      </c>
      <c r="F30" s="8" t="s">
        <v>1367</v>
      </c>
      <c r="G30" s="8" t="str">
        <f>CONCATENATE("ХХ Х ",MID(B30,6,2)," ",MID(B30,9,5))</f>
        <v>ХХ Х N4 52460</v>
      </c>
      <c r="H30" s="6" t="str">
        <f>C30</f>
        <v>Новое строительство или реконструкция детских больниц (корпусов)</v>
      </c>
      <c r="I30" s="12" t="s">
        <v>140</v>
      </c>
      <c r="J30" s="8" t="s">
        <v>1368</v>
      </c>
      <c r="K30" s="8" t="s">
        <v>1369</v>
      </c>
      <c r="L30" s="8" t="s">
        <v>1270</v>
      </c>
      <c r="M30" s="6" t="s">
        <v>1244</v>
      </c>
    </row>
    <row r="31" spans="1:13" s="18" customFormat="1" ht="126" x14ac:dyDescent="0.25">
      <c r="A31" s="8" t="s">
        <v>823</v>
      </c>
      <c r="B31" s="8" t="s">
        <v>34</v>
      </c>
      <c r="C31" s="6" t="s">
        <v>885</v>
      </c>
      <c r="D31" s="12" t="s">
        <v>140</v>
      </c>
      <c r="E31" s="17" t="s">
        <v>680</v>
      </c>
      <c r="F31" s="8" t="s">
        <v>1102</v>
      </c>
      <c r="G31" s="17" t="str">
        <f>CONCATENATE("ХХ Х ",MID(B31,6,2)," ",MID(B31,9,5))</f>
        <v>ХХ Х P3 54680</v>
      </c>
      <c r="H31" s="6" t="s">
        <v>885</v>
      </c>
      <c r="I31" s="7" t="s">
        <v>140</v>
      </c>
      <c r="J31" s="16" t="s">
        <v>681</v>
      </c>
      <c r="K31" s="8" t="s">
        <v>1101</v>
      </c>
      <c r="L31" s="17" t="str">
        <f>G31</f>
        <v>ХХ Х P3 54680</v>
      </c>
      <c r="M31" s="15" t="str">
        <f>H31</f>
        <v>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v>
      </c>
    </row>
    <row r="32" spans="1:13" s="18" customFormat="1" ht="157.5" x14ac:dyDescent="0.25">
      <c r="A32" s="8"/>
      <c r="B32" s="21" t="s">
        <v>933</v>
      </c>
      <c r="C32" s="6" t="s">
        <v>896</v>
      </c>
      <c r="D32" s="12" t="s">
        <v>140</v>
      </c>
      <c r="E32" s="8" t="s">
        <v>466</v>
      </c>
      <c r="F32" s="8" t="s">
        <v>441</v>
      </c>
      <c r="G32" s="8" t="str">
        <f>CONCATENATE("ХХХХХ R",MID(B32,10,4))</f>
        <v>ХХХХХ R5340</v>
      </c>
      <c r="H32" s="6" t="s">
        <v>1131</v>
      </c>
      <c r="I32" s="7"/>
      <c r="J32" s="8"/>
      <c r="K32" s="8"/>
      <c r="L32" s="9"/>
      <c r="M32" s="10"/>
    </row>
    <row r="33" spans="1:13" s="18" customFormat="1" ht="110.25" x14ac:dyDescent="0.25">
      <c r="A33" s="8" t="s">
        <v>832</v>
      </c>
      <c r="B33" s="8" t="s">
        <v>70</v>
      </c>
      <c r="C33" s="6" t="s">
        <v>682</v>
      </c>
      <c r="D33" s="12" t="s">
        <v>140</v>
      </c>
      <c r="E33" s="17" t="s">
        <v>683</v>
      </c>
      <c r="F33" s="17" t="s">
        <v>684</v>
      </c>
      <c r="G33" s="17" t="str">
        <f>CONCATENATE("ХХ Х ",MID(B33,6,2)," ",MID(B33,9,5))</f>
        <v>ХХ Х E6 51770</v>
      </c>
      <c r="H33" s="15" t="str">
        <f>C33</f>
        <v>Разработка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v>
      </c>
      <c r="I33" s="7" t="s">
        <v>140</v>
      </c>
      <c r="J33" s="16" t="s">
        <v>685</v>
      </c>
      <c r="K33" s="16" t="s">
        <v>686</v>
      </c>
      <c r="L33" s="17" t="str">
        <f>G33</f>
        <v>ХХ Х E6 51770</v>
      </c>
      <c r="M33" s="15" t="str">
        <f>H33</f>
        <v>Разработка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v>
      </c>
    </row>
    <row r="34" spans="1:13" s="20" customFormat="1" ht="78.75" x14ac:dyDescent="0.25">
      <c r="A34" s="8"/>
      <c r="B34" s="9" t="s">
        <v>906</v>
      </c>
      <c r="C34" s="10" t="s">
        <v>162</v>
      </c>
      <c r="D34" s="11" t="s">
        <v>140</v>
      </c>
      <c r="E34" s="9" t="s">
        <v>659</v>
      </c>
      <c r="F34" s="9" t="s">
        <v>1006</v>
      </c>
      <c r="G34" s="9" t="s">
        <v>163</v>
      </c>
      <c r="H34" s="10" t="s">
        <v>1472</v>
      </c>
      <c r="I34" s="7" t="s">
        <v>140</v>
      </c>
      <c r="J34" s="9" t="s">
        <v>660</v>
      </c>
      <c r="K34" s="9" t="s">
        <v>1005</v>
      </c>
      <c r="L34" s="9" t="s">
        <v>161</v>
      </c>
      <c r="M34" s="10" t="s">
        <v>1472</v>
      </c>
    </row>
    <row r="35" spans="1:13" s="18" customFormat="1" ht="141.75" x14ac:dyDescent="0.25">
      <c r="A35" s="23"/>
      <c r="B35" s="32" t="s">
        <v>1158</v>
      </c>
      <c r="C35" s="6" t="s">
        <v>1197</v>
      </c>
      <c r="D35" s="11" t="s">
        <v>140</v>
      </c>
      <c r="E35" s="8" t="s">
        <v>1394</v>
      </c>
      <c r="F35" s="8" t="s">
        <v>1290</v>
      </c>
      <c r="G35" s="8" t="s">
        <v>1395</v>
      </c>
      <c r="H35" s="6" t="s">
        <v>1291</v>
      </c>
      <c r="I35" s="11" t="s">
        <v>140</v>
      </c>
      <c r="J35" s="8" t="s">
        <v>1399</v>
      </c>
      <c r="K35" s="8" t="s">
        <v>1292</v>
      </c>
      <c r="L35" s="8" t="s">
        <v>1396</v>
      </c>
      <c r="M35" s="6" t="s">
        <v>1291</v>
      </c>
    </row>
    <row r="36" spans="1:13" s="19" customFormat="1" ht="157.5" x14ac:dyDescent="0.25">
      <c r="A36" s="23"/>
      <c r="B36" s="32" t="s">
        <v>1159</v>
      </c>
      <c r="C36" s="6" t="s">
        <v>1198</v>
      </c>
      <c r="D36" s="11" t="s">
        <v>140</v>
      </c>
      <c r="E36" s="8" t="s">
        <v>1397</v>
      </c>
      <c r="F36" s="8" t="s">
        <v>1293</v>
      </c>
      <c r="G36" s="8" t="s">
        <v>1400</v>
      </c>
      <c r="H36" s="6" t="s">
        <v>1294</v>
      </c>
      <c r="I36" s="11" t="s">
        <v>140</v>
      </c>
      <c r="J36" s="8" t="s">
        <v>1398</v>
      </c>
      <c r="K36" s="8" t="s">
        <v>1295</v>
      </c>
      <c r="L36" s="8" t="s">
        <v>1401</v>
      </c>
      <c r="M36" s="6" t="str">
        <f>H36</f>
        <v>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v>
      </c>
    </row>
    <row r="37" spans="1:13" s="18" customFormat="1" ht="157.5" x14ac:dyDescent="0.25">
      <c r="A37" s="8"/>
      <c r="B37" s="9" t="s">
        <v>58</v>
      </c>
      <c r="C37" s="10" t="s">
        <v>447</v>
      </c>
      <c r="D37" s="11" t="s">
        <v>140</v>
      </c>
      <c r="E37" s="9" t="s">
        <v>585</v>
      </c>
      <c r="F37" s="9" t="s">
        <v>446</v>
      </c>
      <c r="G37" s="9" t="s">
        <v>445</v>
      </c>
      <c r="H37" s="10" t="s">
        <v>444</v>
      </c>
      <c r="I37" s="7" t="s">
        <v>140</v>
      </c>
      <c r="J37" s="9" t="s">
        <v>997</v>
      </c>
      <c r="K37" s="9" t="s">
        <v>998</v>
      </c>
      <c r="L37" s="9" t="s">
        <v>1121</v>
      </c>
      <c r="M37" s="10" t="s">
        <v>444</v>
      </c>
    </row>
    <row r="38" spans="1:13" ht="189" x14ac:dyDescent="0.25">
      <c r="A38" s="8"/>
      <c r="B38" s="21" t="s">
        <v>935</v>
      </c>
      <c r="C38" s="6" t="s">
        <v>442</v>
      </c>
      <c r="D38" s="12" t="s">
        <v>140</v>
      </c>
      <c r="E38" s="8" t="s">
        <v>586</v>
      </c>
      <c r="F38" s="8" t="s">
        <v>999</v>
      </c>
      <c r="G38" s="8" t="str">
        <f>CONCATENATE("ХХХХХ R",MID(B38,10,4))</f>
        <v>ХХХХХ R5390</v>
      </c>
      <c r="H38" s="6" t="s">
        <v>1132</v>
      </c>
      <c r="I38" s="7"/>
      <c r="J38" s="8"/>
      <c r="K38" s="8"/>
      <c r="L38" s="9"/>
      <c r="M38" s="10"/>
    </row>
    <row r="39" spans="1:13" ht="157.5" x14ac:dyDescent="0.25">
      <c r="A39" s="8" t="s">
        <v>829</v>
      </c>
      <c r="B39" s="8" t="s">
        <v>59</v>
      </c>
      <c r="C39" s="6" t="s">
        <v>1190</v>
      </c>
      <c r="D39" s="12" t="s">
        <v>140</v>
      </c>
      <c r="E39" s="17" t="s">
        <v>687</v>
      </c>
      <c r="F39" s="17" t="s">
        <v>1218</v>
      </c>
      <c r="G39" s="17" t="str">
        <f>CONCATENATE("ХХ Х ",MID(B39,6,2)," ",MID(B39,9,5))</f>
        <v>ХХ Х E1 51690</v>
      </c>
      <c r="H39" s="6" t="s">
        <v>1190</v>
      </c>
      <c r="I39" s="7" t="s">
        <v>140</v>
      </c>
      <c r="J39" s="16" t="s">
        <v>688</v>
      </c>
      <c r="K39" s="16" t="s">
        <v>1219</v>
      </c>
      <c r="L39" s="17" t="str">
        <f>G39</f>
        <v>ХХ Х E1 51690</v>
      </c>
      <c r="M39" s="6" t="s">
        <v>1190</v>
      </c>
    </row>
    <row r="40" spans="1:13" ht="126" x14ac:dyDescent="0.25">
      <c r="A40" s="8" t="s">
        <v>829</v>
      </c>
      <c r="B40" s="8" t="s">
        <v>60</v>
      </c>
      <c r="C40" s="6" t="s">
        <v>1191</v>
      </c>
      <c r="D40" s="12" t="s">
        <v>140</v>
      </c>
      <c r="E40" s="17" t="s">
        <v>689</v>
      </c>
      <c r="F40" s="17" t="s">
        <v>1221</v>
      </c>
      <c r="G40" s="17" t="str">
        <f>CONCATENATE("ХХ Х ",MID(B40,6,2)," ",MID(B40,9,5))</f>
        <v>ХХ Х E1 51870</v>
      </c>
      <c r="H40" s="6" t="s">
        <v>1191</v>
      </c>
      <c r="I40" s="7" t="s">
        <v>140</v>
      </c>
      <c r="J40" s="16" t="s">
        <v>690</v>
      </c>
      <c r="K40" s="16" t="s">
        <v>960</v>
      </c>
      <c r="L40" s="17" t="str">
        <f>G40</f>
        <v>ХХ Х E1 51870</v>
      </c>
      <c r="M40" s="6" t="s">
        <v>1191</v>
      </c>
    </row>
    <row r="41" spans="1:13" ht="94.5" x14ac:dyDescent="0.25">
      <c r="A41" s="8" t="s">
        <v>829</v>
      </c>
      <c r="B41" s="8" t="s">
        <v>61</v>
      </c>
      <c r="C41" s="6" t="s">
        <v>844</v>
      </c>
      <c r="D41" s="12" t="s">
        <v>140</v>
      </c>
      <c r="E41" s="17" t="s">
        <v>691</v>
      </c>
      <c r="F41" s="17" t="s">
        <v>971</v>
      </c>
      <c r="G41" s="17" t="str">
        <f>CONCATENATE("ХХ Х ",MID(B41,6,2)," ",MID(B41,9,5))</f>
        <v>ХХ Х E1 52300</v>
      </c>
      <c r="H41" s="15" t="str">
        <f>C41</f>
        <v>Создание новых мест в общеобразовательных организациях, расположенных в сельской местности и поселках городского типа</v>
      </c>
      <c r="I41" s="7" t="s">
        <v>140</v>
      </c>
      <c r="J41" s="16" t="s">
        <v>692</v>
      </c>
      <c r="K41" s="16" t="s">
        <v>970</v>
      </c>
      <c r="L41" s="17" t="str">
        <f>G41</f>
        <v>ХХ Х E1 52300</v>
      </c>
      <c r="M41" s="15" t="str">
        <f>H41</f>
        <v>Создание новых мест в общеобразовательных организациях, расположенных в сельской местности и поселках городского типа</v>
      </c>
    </row>
    <row r="42" spans="1:13" ht="78.75" x14ac:dyDescent="0.25">
      <c r="A42" s="8" t="s">
        <v>829</v>
      </c>
      <c r="B42" s="8" t="s">
        <v>62</v>
      </c>
      <c r="C42" s="6" t="s">
        <v>848</v>
      </c>
      <c r="D42" s="12" t="s">
        <v>140</v>
      </c>
      <c r="E42" s="17" t="s">
        <v>693</v>
      </c>
      <c r="F42" s="17" t="s">
        <v>975</v>
      </c>
      <c r="G42" s="17" t="str">
        <f>CONCATENATE("ХХ Х ",MID(B42,6,2)," ",MID(B42,9,5))</f>
        <v>ХХ Х E1 52390</v>
      </c>
      <c r="H42" s="15" t="s">
        <v>1473</v>
      </c>
      <c r="I42" s="7" t="s">
        <v>140</v>
      </c>
      <c r="J42" s="17" t="s">
        <v>694</v>
      </c>
      <c r="K42" s="17" t="s">
        <v>974</v>
      </c>
      <c r="L42" s="17" t="str">
        <f>CONCATENATE("ХХ Х ",MID(G42,6,2)," ",MID(G42,9,5))</f>
        <v>ХХ Х E1 52390</v>
      </c>
      <c r="M42" s="15" t="str">
        <f>H42</f>
        <v>Модернизация инфраструктуры общего образования</v>
      </c>
    </row>
    <row r="43" spans="1:13" s="19" customFormat="1" ht="110.25" x14ac:dyDescent="0.25">
      <c r="A43" s="8" t="s">
        <v>829</v>
      </c>
      <c r="B43" s="8" t="s">
        <v>63</v>
      </c>
      <c r="C43" s="6" t="s">
        <v>695</v>
      </c>
      <c r="D43" s="12" t="s">
        <v>140</v>
      </c>
      <c r="E43" s="17" t="s">
        <v>696</v>
      </c>
      <c r="F43" s="17" t="s">
        <v>697</v>
      </c>
      <c r="G43" s="17" t="str">
        <f>CONCATENATE("ХХ Х ",MID(B43,6,2)," ",MID(B43,9,5))</f>
        <v>ХХ Х E1 54900</v>
      </c>
      <c r="H43" s="15" t="str">
        <f>C43</f>
        <v>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v>
      </c>
      <c r="I43" s="7" t="s">
        <v>140</v>
      </c>
      <c r="J43" s="16" t="s">
        <v>698</v>
      </c>
      <c r="K43" s="16" t="s">
        <v>699</v>
      </c>
      <c r="L43" s="17" t="str">
        <f>G43</f>
        <v>ХХ Х E1 54900</v>
      </c>
      <c r="M43" s="15" t="str">
        <f>H43</f>
        <v>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v>
      </c>
    </row>
    <row r="44" spans="1:13" ht="78.75" x14ac:dyDescent="0.25">
      <c r="A44" s="8" t="s">
        <v>829</v>
      </c>
      <c r="B44" s="8" t="s">
        <v>64</v>
      </c>
      <c r="C44" s="6" t="s">
        <v>700</v>
      </c>
      <c r="D44" s="12" t="s">
        <v>140</v>
      </c>
      <c r="E44" s="17" t="s">
        <v>701</v>
      </c>
      <c r="F44" s="8" t="s">
        <v>990</v>
      </c>
      <c r="G44" s="17" t="str">
        <f>CONCATENATE("ХХ Х ",MID(B44,6,2)," ",MID(B44,9,5))</f>
        <v>ХХ Х E1 55200</v>
      </c>
      <c r="H44" s="15" t="str">
        <f>C44</f>
        <v>Создание новых мест в общеобразовательных организациях</v>
      </c>
      <c r="I44" s="7" t="s">
        <v>140</v>
      </c>
      <c r="J44" s="9" t="s">
        <v>702</v>
      </c>
      <c r="K44" s="9" t="s">
        <v>1380</v>
      </c>
      <c r="L44" s="17" t="str">
        <f>G44</f>
        <v>ХХ Х E1 55200</v>
      </c>
      <c r="M44" s="15" t="str">
        <f>H44</f>
        <v>Создание новых мест в общеобразовательных организациях</v>
      </c>
    </row>
    <row r="45" spans="1:13" ht="121.5" customHeight="1" x14ac:dyDescent="0.25">
      <c r="A45" s="8" t="s">
        <v>821</v>
      </c>
      <c r="B45" s="8" t="s">
        <v>65</v>
      </c>
      <c r="C45" s="6" t="s">
        <v>1185</v>
      </c>
      <c r="D45" s="11" t="s">
        <v>140</v>
      </c>
      <c r="E45" s="9" t="s">
        <v>703</v>
      </c>
      <c r="F45" s="9" t="s">
        <v>1222</v>
      </c>
      <c r="G45" s="17" t="str">
        <f>CONCATENATE("ХХ Х ",MID(B45,6,2)," ",MID(B45,9,5))</f>
        <v>ХХ Х E2 50970</v>
      </c>
      <c r="H45" s="15" t="str">
        <f>C45</f>
        <v>Создание в общеобразовательных организациях, расположенных в сельской местности и малых городах, условий для занятий физической культурой и спортом</v>
      </c>
      <c r="I45" s="7" t="s">
        <v>140</v>
      </c>
      <c r="J45" s="9" t="s">
        <v>704</v>
      </c>
      <c r="K45" s="9" t="s">
        <v>443</v>
      </c>
      <c r="L45" s="17" t="str">
        <f>G45</f>
        <v>ХХ Х E2 50970</v>
      </c>
      <c r="M45" s="15" t="str">
        <f>H45</f>
        <v>Создание в общеобразовательных организациях, расположенных в сельской местности и малых городах, условий для занятий физической культурой и спортом</v>
      </c>
    </row>
    <row r="46" spans="1:13" ht="125.25" customHeight="1" x14ac:dyDescent="0.25">
      <c r="A46" s="8" t="s">
        <v>840</v>
      </c>
      <c r="B46" s="8" t="s">
        <v>73</v>
      </c>
      <c r="C46" s="6" t="s">
        <v>705</v>
      </c>
      <c r="D46" s="11" t="s">
        <v>140</v>
      </c>
      <c r="E46" s="9" t="s">
        <v>706</v>
      </c>
      <c r="F46" s="9" t="s">
        <v>707</v>
      </c>
      <c r="G46" s="17" t="str">
        <f>CONCATENATE("ХХ Х ",MID(B46,6,2)," ",MID(B46,9,5))</f>
        <v>ХХ Х E4 52100</v>
      </c>
      <c r="H46" s="15" t="str">
        <f>C46</f>
        <v>Внедрение целевой модели цифровой образовательной среды в общеобразовательных организациях и профессиональных образовательных организациях</v>
      </c>
      <c r="I46" s="7" t="s">
        <v>140</v>
      </c>
      <c r="J46" s="9" t="s">
        <v>708</v>
      </c>
      <c r="K46" s="9" t="s">
        <v>709</v>
      </c>
      <c r="L46" s="17" t="str">
        <f>G46</f>
        <v>ХХ Х E4 52100</v>
      </c>
      <c r="M46" s="15" t="str">
        <f>H46</f>
        <v>Внедрение целевой модели цифровой образовательной среды в общеобразовательных организациях и профессиональных образовательных организациях</v>
      </c>
    </row>
    <row r="47" spans="1:13" s="19" customFormat="1" ht="135" customHeight="1" x14ac:dyDescent="0.25">
      <c r="A47" s="8" t="s">
        <v>828</v>
      </c>
      <c r="B47" s="8" t="s">
        <v>72</v>
      </c>
      <c r="C47" s="6" t="s">
        <v>1189</v>
      </c>
      <c r="D47" s="11" t="s">
        <v>140</v>
      </c>
      <c r="E47" s="9" t="s">
        <v>710</v>
      </c>
      <c r="F47" s="9" t="s">
        <v>1223</v>
      </c>
      <c r="G47" s="17" t="str">
        <f>CONCATENATE("ХХ Х ",MID(B47,6,2)," ",MID(B47,9,5))</f>
        <v>ХХ Х E5 51620</v>
      </c>
      <c r="H47" s="15" t="str">
        <f>C47</f>
        <v>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v>
      </c>
      <c r="I47" s="7" t="s">
        <v>140</v>
      </c>
      <c r="J47" s="9" t="s">
        <v>711</v>
      </c>
      <c r="K47" s="9" t="s">
        <v>1224</v>
      </c>
      <c r="L47" s="17" t="str">
        <f>G47</f>
        <v>ХХ Х E5 51620</v>
      </c>
      <c r="M47" s="15" t="str">
        <f>H47</f>
        <v>Создание центров непрерывного повышения профессионального мастерства педагогических работников и центров оценки профессионального мастерства и квалификации педагогов</v>
      </c>
    </row>
    <row r="48" spans="1:13" ht="126" x14ac:dyDescent="0.25">
      <c r="A48" s="8" t="s">
        <v>827</v>
      </c>
      <c r="B48" s="8" t="s">
        <v>57</v>
      </c>
      <c r="C48" s="6" t="s">
        <v>845</v>
      </c>
      <c r="D48" s="11" t="s">
        <v>140</v>
      </c>
      <c r="E48" s="9" t="s">
        <v>712</v>
      </c>
      <c r="F48" s="9" t="s">
        <v>973</v>
      </c>
      <c r="G48" s="17" t="str">
        <f>CONCATENATE("ХХ Х ",MID(B48,6,2)," ",MID(B48,9,5))</f>
        <v>ХХ Х P2 52320</v>
      </c>
      <c r="H48" s="15" t="str">
        <f>C48</f>
        <v>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v>
      </c>
      <c r="I48" s="7" t="s">
        <v>140</v>
      </c>
      <c r="J48" s="9" t="s">
        <v>713</v>
      </c>
      <c r="K48" s="9" t="s">
        <v>972</v>
      </c>
      <c r="L48" s="17" t="str">
        <f>G48</f>
        <v>ХХ Х P2 52320</v>
      </c>
      <c r="M48" s="15" t="str">
        <f>H48</f>
        <v>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v>
      </c>
    </row>
    <row r="49" spans="1:13" ht="252" x14ac:dyDescent="0.25">
      <c r="A49" s="23" t="str">
        <f>MID(B49,6,2)</f>
        <v>P2</v>
      </c>
      <c r="B49" s="32" t="s">
        <v>1160</v>
      </c>
      <c r="C49" s="6" t="s">
        <v>1195</v>
      </c>
      <c r="D49" s="11" t="s">
        <v>140</v>
      </c>
      <c r="E49" s="8" t="s">
        <v>1282</v>
      </c>
      <c r="F49" s="8" t="s">
        <v>1283</v>
      </c>
      <c r="G49" s="8" t="str">
        <f>CONCATENATE("ХХ Х ",MID(B49,6,2)," ",MID(B49,9,5))</f>
        <v>ХХ Х P2 52530</v>
      </c>
      <c r="H49" s="6" t="str">
        <f>C49</f>
        <v>Создание дополнительных мест (групп)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v>
      </c>
      <c r="I49" s="7" t="s">
        <v>140</v>
      </c>
      <c r="J49" s="8" t="s">
        <v>1285</v>
      </c>
      <c r="K49" s="8" t="s">
        <v>1286</v>
      </c>
      <c r="L49" s="8" t="s">
        <v>1284</v>
      </c>
      <c r="M49" s="6" t="s">
        <v>1195</v>
      </c>
    </row>
    <row r="50" spans="1:13" s="19" customFormat="1" ht="47.25" x14ac:dyDescent="0.25">
      <c r="A50" s="8" t="s">
        <v>821</v>
      </c>
      <c r="B50" s="8" t="s">
        <v>66</v>
      </c>
      <c r="C50" s="6" t="s">
        <v>714</v>
      </c>
      <c r="D50" s="11" t="s">
        <v>140</v>
      </c>
      <c r="E50" s="9" t="s">
        <v>715</v>
      </c>
      <c r="F50" s="9" t="s">
        <v>716</v>
      </c>
      <c r="G50" s="17" t="str">
        <f>CONCATENATE("ХХ Х ",MID(B50,6,2)," ",MID(B50,9,5))</f>
        <v>ХХ Х E2 51730</v>
      </c>
      <c r="H50" s="15" t="str">
        <f>C50</f>
        <v>Создание детских технопарков "Кванториум"</v>
      </c>
      <c r="I50" s="7" t="s">
        <v>140</v>
      </c>
      <c r="J50" s="9" t="s">
        <v>717</v>
      </c>
      <c r="K50" s="9" t="s">
        <v>718</v>
      </c>
      <c r="L50" s="17" t="str">
        <f>G50</f>
        <v>ХХ Х E2 51730</v>
      </c>
      <c r="M50" s="15" t="str">
        <f>H50</f>
        <v>Создание детских технопарков "Кванториум"</v>
      </c>
    </row>
    <row r="51" spans="1:13" ht="47.25" x14ac:dyDescent="0.25">
      <c r="A51" s="8" t="s">
        <v>821</v>
      </c>
      <c r="B51" s="8" t="s">
        <v>67</v>
      </c>
      <c r="C51" s="6" t="s">
        <v>719</v>
      </c>
      <c r="D51" s="11" t="s">
        <v>140</v>
      </c>
      <c r="E51" s="9" t="s">
        <v>720</v>
      </c>
      <c r="F51" s="9" t="s">
        <v>721</v>
      </c>
      <c r="G51" s="17" t="str">
        <f>CONCATENATE("ХХ Х ",MID(B51,6,2)," ",MID(B51,9,5))</f>
        <v>ХХ Х E2 51750</v>
      </c>
      <c r="H51" s="15" t="str">
        <f>C51</f>
        <v>Создание ключевых центров развития детей</v>
      </c>
      <c r="I51" s="7" t="s">
        <v>140</v>
      </c>
      <c r="J51" s="9" t="s">
        <v>722</v>
      </c>
      <c r="K51" s="9" t="s">
        <v>723</v>
      </c>
      <c r="L51" s="17" t="str">
        <f>G51</f>
        <v>ХХ Х E2 51750</v>
      </c>
      <c r="M51" s="15" t="str">
        <f>H51</f>
        <v>Создание ключевых центров развития детей</v>
      </c>
    </row>
    <row r="52" spans="1:13" ht="63" x14ac:dyDescent="0.25">
      <c r="A52" s="8" t="s">
        <v>821</v>
      </c>
      <c r="B52" s="8" t="s">
        <v>68</v>
      </c>
      <c r="C52" s="8" t="s">
        <v>834</v>
      </c>
      <c r="D52" s="11" t="s">
        <v>140</v>
      </c>
      <c r="E52" s="9" t="s">
        <v>724</v>
      </c>
      <c r="F52" s="9" t="s">
        <v>966</v>
      </c>
      <c r="G52" s="17" t="str">
        <f>CONCATENATE("ХХ Х ",MID(B52,6,2)," ",MID(B52,9,5))</f>
        <v>ХХ Х E2 51890</v>
      </c>
      <c r="H52" s="15" t="str">
        <f>C52</f>
        <v>Создание центров выявления и поддержки одаренных детей</v>
      </c>
      <c r="I52" s="7" t="s">
        <v>140</v>
      </c>
      <c r="J52" s="9" t="s">
        <v>725</v>
      </c>
      <c r="K52" s="8" t="s">
        <v>965</v>
      </c>
      <c r="L52" s="17" t="str">
        <f>G52</f>
        <v>ХХ Х E2 51890</v>
      </c>
      <c r="M52" s="15" t="str">
        <f>H52</f>
        <v>Создание центров выявления и поддержки одаренных детей</v>
      </c>
    </row>
    <row r="53" spans="1:13" ht="47.25" x14ac:dyDescent="0.25">
      <c r="A53" s="23" t="str">
        <f>MID(B53,6,2)</f>
        <v>E2</v>
      </c>
      <c r="B53" s="32" t="s">
        <v>1161</v>
      </c>
      <c r="C53" s="6" t="s">
        <v>1245</v>
      </c>
      <c r="D53" s="12" t="s">
        <v>140</v>
      </c>
      <c r="E53" s="8" t="s">
        <v>1272</v>
      </c>
      <c r="F53" s="8" t="s">
        <v>1271</v>
      </c>
      <c r="G53" s="8" t="str">
        <f>CONCATENATE("ХХ Х ",MID(B53,6,2)," ",MID(B53,9,5))</f>
        <v>ХХ Х E2 52470</v>
      </c>
      <c r="H53" s="6" t="str">
        <f>C53</f>
        <v>Создание мобильных технопарков "Кванториум"</v>
      </c>
      <c r="I53" s="12" t="s">
        <v>140</v>
      </c>
      <c r="J53" s="8" t="s">
        <v>1273</v>
      </c>
      <c r="K53" s="8" t="s">
        <v>1274</v>
      </c>
      <c r="L53" s="8" t="s">
        <v>1275</v>
      </c>
      <c r="M53" s="6" t="s">
        <v>1245</v>
      </c>
    </row>
    <row r="54" spans="1:13" ht="110.25" x14ac:dyDescent="0.25">
      <c r="A54" s="8" t="s">
        <v>821</v>
      </c>
      <c r="B54" s="8" t="s">
        <v>69</v>
      </c>
      <c r="C54" s="6" t="s">
        <v>1208</v>
      </c>
      <c r="D54" s="11" t="s">
        <v>140</v>
      </c>
      <c r="E54" s="9" t="s">
        <v>726</v>
      </c>
      <c r="F54" s="9" t="s">
        <v>1225</v>
      </c>
      <c r="G54" s="17" t="str">
        <f>CONCATENATE("ХХ Х ",MID(B54,6,2)," ",MID(B54,9,5))</f>
        <v>ХХ Х E2 54910</v>
      </c>
      <c r="H54" s="15" t="str">
        <f>C54</f>
        <v>Создание новых мест в образовательных организациях различных типов для реализации дополнительных общеразвивающих программ всех направленностей</v>
      </c>
      <c r="I54" s="7" t="s">
        <v>140</v>
      </c>
      <c r="J54" s="9" t="s">
        <v>727</v>
      </c>
      <c r="K54" s="9" t="s">
        <v>1226</v>
      </c>
      <c r="L54" s="17" t="str">
        <f>G54</f>
        <v>ХХ Х E2 54910</v>
      </c>
      <c r="M54" s="15" t="str">
        <f>H54</f>
        <v>Создание новых мест в образовательных организациях различных типов для реализации дополнительных общеразвивающих программ всех направленностей</v>
      </c>
    </row>
    <row r="55" spans="1:13" ht="110.25" x14ac:dyDescent="0.25">
      <c r="A55" s="8" t="s">
        <v>821</v>
      </c>
      <c r="B55" s="21" t="s">
        <v>934</v>
      </c>
      <c r="C55" s="8" t="s">
        <v>897</v>
      </c>
      <c r="D55" s="12" t="s">
        <v>140</v>
      </c>
      <c r="E55" s="8" t="s">
        <v>995</v>
      </c>
      <c r="F55" s="8" t="s">
        <v>996</v>
      </c>
      <c r="G55" s="8" t="str">
        <f>CONCATENATE("ХХ Х ",MID(B55,6,2)," ",MID(B55,9,5))</f>
        <v>ХХ Х E2 55370</v>
      </c>
      <c r="H55" s="6" t="s">
        <v>1474</v>
      </c>
      <c r="I55" s="7"/>
      <c r="J55" s="8"/>
      <c r="K55" s="8"/>
      <c r="L55" s="8"/>
      <c r="M55" s="6"/>
    </row>
    <row r="56" spans="1:13" ht="63" x14ac:dyDescent="0.25">
      <c r="A56" s="23" t="str">
        <f>MID(B56,6,2)</f>
        <v>E4</v>
      </c>
      <c r="B56" s="32" t="s">
        <v>1162</v>
      </c>
      <c r="C56" s="6" t="s">
        <v>1242</v>
      </c>
      <c r="D56" s="11" t="s">
        <v>140</v>
      </c>
      <c r="E56" s="8" t="s">
        <v>1266</v>
      </c>
      <c r="F56" s="8" t="s">
        <v>1267</v>
      </c>
      <c r="G56" s="9" t="s">
        <v>1386</v>
      </c>
      <c r="H56" s="6" t="s">
        <v>1242</v>
      </c>
      <c r="I56" s="11" t="s">
        <v>140</v>
      </c>
      <c r="J56" s="8" t="s">
        <v>1269</v>
      </c>
      <c r="K56" s="8" t="s">
        <v>1268</v>
      </c>
      <c r="L56" s="9" t="s">
        <v>1386</v>
      </c>
      <c r="M56" s="6" t="s">
        <v>1242</v>
      </c>
    </row>
    <row r="57" spans="1:13" ht="141.75" x14ac:dyDescent="0.25">
      <c r="A57" s="8" t="s">
        <v>868</v>
      </c>
      <c r="B57" s="8" t="s">
        <v>82</v>
      </c>
      <c r="C57" s="6" t="s">
        <v>728</v>
      </c>
      <c r="D57" s="11" t="s">
        <v>140</v>
      </c>
      <c r="E57" s="9" t="s">
        <v>729</v>
      </c>
      <c r="F57" s="9" t="s">
        <v>985</v>
      </c>
      <c r="G57" s="17" t="str">
        <f>CONCATENATE("ХХ Х ",MID(B57,6,2)," ",MID(B57,9,5))</f>
        <v>ХХ Х E8 54120</v>
      </c>
      <c r="H57" s="15" t="str">
        <f>C57</f>
        <v>Проведение Всероссийского конкурса лучших региональных практик поддержки волонтерства "Регион добрых дел"</v>
      </c>
      <c r="I57" s="7" t="s">
        <v>140</v>
      </c>
      <c r="J57" s="9" t="s">
        <v>730</v>
      </c>
      <c r="K57" s="8" t="s">
        <v>984</v>
      </c>
      <c r="L57" s="17" t="str">
        <f>G57</f>
        <v>ХХ Х E8 54120</v>
      </c>
      <c r="M57" s="15" t="str">
        <f>H57</f>
        <v>Проведение Всероссийского конкурса лучших региональных практик поддержки волонтерства "Регион добрых дел"</v>
      </c>
    </row>
    <row r="58" spans="1:13" ht="94.5" x14ac:dyDescent="0.25">
      <c r="A58" s="23" t="str">
        <f>MID(B58,6,2)</f>
        <v>E8</v>
      </c>
      <c r="B58" s="32" t="s">
        <v>1163</v>
      </c>
      <c r="C58" s="6" t="s">
        <v>1206</v>
      </c>
      <c r="D58" s="12" t="s">
        <v>140</v>
      </c>
      <c r="E58" s="8" t="s">
        <v>1320</v>
      </c>
      <c r="F58" s="8" t="s">
        <v>1321</v>
      </c>
      <c r="G58" s="8" t="str">
        <f>CONCATENATE("ХХ Х ",MID(B58,6,2)," ",MID(B58,9,5))</f>
        <v>ХХ Х E8 54270</v>
      </c>
      <c r="H58" s="6" t="s">
        <v>1475</v>
      </c>
      <c r="I58" s="7"/>
      <c r="J58" s="8"/>
      <c r="K58" s="8"/>
      <c r="L58" s="8"/>
      <c r="M58" s="6"/>
    </row>
    <row r="59" spans="1:13" ht="110.25" x14ac:dyDescent="0.25">
      <c r="A59" s="8"/>
      <c r="B59" s="9" t="s">
        <v>77</v>
      </c>
      <c r="C59" s="10" t="s">
        <v>167</v>
      </c>
      <c r="D59" s="11" t="s">
        <v>140</v>
      </c>
      <c r="E59" s="9" t="s">
        <v>465</v>
      </c>
      <c r="F59" s="9" t="s">
        <v>166</v>
      </c>
      <c r="G59" s="9" t="s">
        <v>165</v>
      </c>
      <c r="H59" s="10" t="s">
        <v>164</v>
      </c>
      <c r="I59" s="7" t="s">
        <v>140</v>
      </c>
      <c r="J59" s="8" t="s">
        <v>1053</v>
      </c>
      <c r="K59" s="9" t="s">
        <v>1054</v>
      </c>
      <c r="L59" s="9" t="s">
        <v>165</v>
      </c>
      <c r="M59" s="10" t="s">
        <v>164</v>
      </c>
    </row>
    <row r="60" spans="1:13" ht="94.5" x14ac:dyDescent="0.25">
      <c r="A60" s="8"/>
      <c r="B60" s="9" t="s">
        <v>74</v>
      </c>
      <c r="C60" s="10" t="s">
        <v>440</v>
      </c>
      <c r="D60" s="11" t="s">
        <v>140</v>
      </c>
      <c r="E60" s="9" t="s">
        <v>467</v>
      </c>
      <c r="F60" s="9" t="s">
        <v>439</v>
      </c>
      <c r="G60" s="9" t="s">
        <v>438</v>
      </c>
      <c r="H60" s="10" t="s">
        <v>437</v>
      </c>
      <c r="I60" s="7"/>
      <c r="J60" s="9"/>
      <c r="K60" s="9"/>
      <c r="L60" s="9"/>
      <c r="M60" s="10"/>
    </row>
    <row r="61" spans="1:13" s="19" customFormat="1" ht="110.25" x14ac:dyDescent="0.25">
      <c r="A61" s="8"/>
      <c r="B61" s="9" t="s">
        <v>114</v>
      </c>
      <c r="C61" s="10" t="s">
        <v>436</v>
      </c>
      <c r="D61" s="11" t="s">
        <v>140</v>
      </c>
      <c r="E61" s="9" t="s">
        <v>599</v>
      </c>
      <c r="F61" s="9" t="s">
        <v>435</v>
      </c>
      <c r="G61" s="9" t="s">
        <v>433</v>
      </c>
      <c r="H61" s="10" t="s">
        <v>432</v>
      </c>
      <c r="I61" s="7" t="s">
        <v>140</v>
      </c>
      <c r="J61" s="9" t="s">
        <v>600</v>
      </c>
      <c r="K61" s="9" t="s">
        <v>434</v>
      </c>
      <c r="L61" s="9" t="s">
        <v>433</v>
      </c>
      <c r="M61" s="10" t="s">
        <v>432</v>
      </c>
    </row>
    <row r="62" spans="1:13" s="19" customFormat="1" ht="126" x14ac:dyDescent="0.25">
      <c r="A62" s="23"/>
      <c r="B62" s="32" t="s">
        <v>1164</v>
      </c>
      <c r="C62" s="6" t="s">
        <v>1241</v>
      </c>
      <c r="D62" s="12" t="s">
        <v>140</v>
      </c>
      <c r="E62" s="8" t="s">
        <v>1260</v>
      </c>
      <c r="F62" s="8" t="s">
        <v>1261</v>
      </c>
      <c r="G62" s="17" t="s">
        <v>1392</v>
      </c>
      <c r="H62" s="6" t="s">
        <v>1240</v>
      </c>
      <c r="I62" s="7"/>
      <c r="J62" s="8"/>
      <c r="K62" s="8"/>
      <c r="L62" s="8"/>
      <c r="M62" s="6"/>
    </row>
    <row r="63" spans="1:13" ht="63" x14ac:dyDescent="0.25">
      <c r="A63" s="23"/>
      <c r="B63" s="32" t="s">
        <v>1165</v>
      </c>
      <c r="C63" s="6" t="s">
        <v>1181</v>
      </c>
      <c r="D63" s="11" t="s">
        <v>140</v>
      </c>
      <c r="E63" s="9" t="s">
        <v>1341</v>
      </c>
      <c r="F63" s="9" t="s">
        <v>1342</v>
      </c>
      <c r="G63" s="9" t="s">
        <v>1393</v>
      </c>
      <c r="H63" s="10" t="s">
        <v>1343</v>
      </c>
      <c r="I63" s="7"/>
      <c r="J63" s="8"/>
      <c r="K63" s="8"/>
      <c r="L63" s="8"/>
      <c r="M63" s="6"/>
    </row>
    <row r="64" spans="1:13" s="19" customFormat="1" ht="133.5" customHeight="1" x14ac:dyDescent="0.25">
      <c r="A64" s="8"/>
      <c r="B64" s="9" t="s">
        <v>98</v>
      </c>
      <c r="C64" s="10" t="s">
        <v>431</v>
      </c>
      <c r="D64" s="11" t="s">
        <v>140</v>
      </c>
      <c r="E64" s="9" t="s">
        <v>610</v>
      </c>
      <c r="F64" s="9" t="s">
        <v>430</v>
      </c>
      <c r="G64" s="9" t="s">
        <v>428</v>
      </c>
      <c r="H64" s="10" t="s">
        <v>427</v>
      </c>
      <c r="I64" s="7" t="s">
        <v>140</v>
      </c>
      <c r="J64" s="9" t="s">
        <v>611</v>
      </c>
      <c r="K64" s="9" t="s">
        <v>429</v>
      </c>
      <c r="L64" s="9" t="s">
        <v>428</v>
      </c>
      <c r="M64" s="10" t="s">
        <v>427</v>
      </c>
    </row>
    <row r="65" spans="1:13" ht="126" x14ac:dyDescent="0.25">
      <c r="A65" s="8"/>
      <c r="B65" s="9" t="s">
        <v>128</v>
      </c>
      <c r="C65" s="10" t="s">
        <v>426</v>
      </c>
      <c r="D65" s="11" t="s">
        <v>140</v>
      </c>
      <c r="E65" s="9" t="s">
        <v>605</v>
      </c>
      <c r="F65" s="9" t="s">
        <v>425</v>
      </c>
      <c r="G65" s="9" t="s">
        <v>423</v>
      </c>
      <c r="H65" s="10" t="s">
        <v>422</v>
      </c>
      <c r="I65" s="7" t="s">
        <v>140</v>
      </c>
      <c r="J65" s="9" t="s">
        <v>606</v>
      </c>
      <c r="K65" s="9" t="s">
        <v>424</v>
      </c>
      <c r="L65" s="9" t="s">
        <v>423</v>
      </c>
      <c r="M65" s="10" t="s">
        <v>422</v>
      </c>
    </row>
    <row r="66" spans="1:13" ht="189" x14ac:dyDescent="0.25">
      <c r="A66" s="8"/>
      <c r="B66" s="9" t="s">
        <v>42</v>
      </c>
      <c r="C66" s="10" t="s">
        <v>421</v>
      </c>
      <c r="D66" s="11" t="s">
        <v>140</v>
      </c>
      <c r="E66" s="9" t="s">
        <v>608</v>
      </c>
      <c r="F66" s="9" t="s">
        <v>420</v>
      </c>
      <c r="G66" s="9" t="s">
        <v>418</v>
      </c>
      <c r="H66" s="10" t="s">
        <v>417</v>
      </c>
      <c r="I66" s="7" t="s">
        <v>140</v>
      </c>
      <c r="J66" s="9" t="s">
        <v>609</v>
      </c>
      <c r="K66" s="9" t="s">
        <v>419</v>
      </c>
      <c r="L66" s="9" t="s">
        <v>418</v>
      </c>
      <c r="M66" s="10" t="s">
        <v>417</v>
      </c>
    </row>
    <row r="67" spans="1:13" s="19" customFormat="1" ht="126" x14ac:dyDescent="0.25">
      <c r="A67" s="23"/>
      <c r="B67" s="32" t="s">
        <v>1166</v>
      </c>
      <c r="C67" s="6" t="s">
        <v>1205</v>
      </c>
      <c r="D67" s="11" t="s">
        <v>140</v>
      </c>
      <c r="E67" s="8" t="s">
        <v>1315</v>
      </c>
      <c r="F67" s="8" t="s">
        <v>1314</v>
      </c>
      <c r="G67" s="9" t="s">
        <v>1316</v>
      </c>
      <c r="H67" s="10" t="s">
        <v>1481</v>
      </c>
      <c r="I67" s="11" t="s">
        <v>140</v>
      </c>
      <c r="J67" s="8" t="s">
        <v>1318</v>
      </c>
      <c r="K67" s="8" t="s">
        <v>1319</v>
      </c>
      <c r="L67" s="9" t="s">
        <v>1317</v>
      </c>
      <c r="M67" s="10" t="s">
        <v>1481</v>
      </c>
    </row>
    <row r="68" spans="1:13" s="19" customFormat="1" ht="126" x14ac:dyDescent="0.25">
      <c r="A68" s="8"/>
      <c r="B68" s="9" t="s">
        <v>105</v>
      </c>
      <c r="C68" s="10" t="s">
        <v>1227</v>
      </c>
      <c r="D68" s="11" t="s">
        <v>140</v>
      </c>
      <c r="E68" s="9" t="s">
        <v>1229</v>
      </c>
      <c r="F68" s="8" t="s">
        <v>1228</v>
      </c>
      <c r="G68" s="9" t="s">
        <v>1383</v>
      </c>
      <c r="H68" s="10" t="s">
        <v>416</v>
      </c>
      <c r="I68" s="7"/>
      <c r="J68" s="9"/>
      <c r="K68" s="9"/>
      <c r="L68" s="9"/>
      <c r="M68" s="10"/>
    </row>
    <row r="69" spans="1:13" s="19" customFormat="1" ht="204.75" x14ac:dyDescent="0.25">
      <c r="A69" s="8"/>
      <c r="B69" s="9" t="s">
        <v>101</v>
      </c>
      <c r="C69" s="10" t="s">
        <v>415</v>
      </c>
      <c r="D69" s="11" t="s">
        <v>140</v>
      </c>
      <c r="E69" s="9" t="s">
        <v>614</v>
      </c>
      <c r="F69" s="9" t="s">
        <v>414</v>
      </c>
      <c r="G69" s="9" t="s">
        <v>412</v>
      </c>
      <c r="H69" s="10" t="s">
        <v>411</v>
      </c>
      <c r="I69" s="7" t="s">
        <v>140</v>
      </c>
      <c r="J69" s="9" t="s">
        <v>615</v>
      </c>
      <c r="K69" s="9" t="s">
        <v>413</v>
      </c>
      <c r="L69" s="9" t="s">
        <v>412</v>
      </c>
      <c r="M69" s="10" t="s">
        <v>411</v>
      </c>
    </row>
    <row r="70" spans="1:13" s="19" customFormat="1" ht="236.25" x14ac:dyDescent="0.25">
      <c r="A70" s="8"/>
      <c r="B70" s="9" t="s">
        <v>102</v>
      </c>
      <c r="C70" s="10" t="s">
        <v>410</v>
      </c>
      <c r="D70" s="11" t="s">
        <v>140</v>
      </c>
      <c r="E70" s="9" t="s">
        <v>619</v>
      </c>
      <c r="F70" s="9" t="s">
        <v>409</v>
      </c>
      <c r="G70" s="9" t="s">
        <v>407</v>
      </c>
      <c r="H70" s="10" t="s">
        <v>406</v>
      </c>
      <c r="I70" s="7" t="s">
        <v>140</v>
      </c>
      <c r="J70" s="9" t="s">
        <v>620</v>
      </c>
      <c r="K70" s="9" t="s">
        <v>408</v>
      </c>
      <c r="L70" s="9" t="s">
        <v>407</v>
      </c>
      <c r="M70" s="10" t="s">
        <v>406</v>
      </c>
    </row>
    <row r="71" spans="1:13" s="19" customFormat="1" ht="126" x14ac:dyDescent="0.25">
      <c r="A71" s="8"/>
      <c r="B71" s="9" t="s">
        <v>75</v>
      </c>
      <c r="C71" s="10" t="s">
        <v>403</v>
      </c>
      <c r="D71" s="11" t="s">
        <v>140</v>
      </c>
      <c r="E71" s="9" t="s">
        <v>561</v>
      </c>
      <c r="F71" s="9" t="s">
        <v>402</v>
      </c>
      <c r="G71" s="9" t="s">
        <v>400</v>
      </c>
      <c r="H71" s="10" t="s">
        <v>399</v>
      </c>
      <c r="I71" s="7" t="s">
        <v>140</v>
      </c>
      <c r="J71" s="9" t="s">
        <v>562</v>
      </c>
      <c r="K71" s="9" t="s">
        <v>401</v>
      </c>
      <c r="L71" s="9" t="s">
        <v>400</v>
      </c>
      <c r="M71" s="10" t="s">
        <v>399</v>
      </c>
    </row>
    <row r="72" spans="1:13" ht="78.75" x14ac:dyDescent="0.25">
      <c r="A72" s="8"/>
      <c r="B72" s="9" t="s">
        <v>76</v>
      </c>
      <c r="C72" s="10" t="s">
        <v>398</v>
      </c>
      <c r="D72" s="11" t="s">
        <v>140</v>
      </c>
      <c r="E72" s="9" t="s">
        <v>612</v>
      </c>
      <c r="F72" s="9" t="s">
        <v>397</v>
      </c>
      <c r="G72" s="9" t="s">
        <v>395</v>
      </c>
      <c r="H72" s="10" t="s">
        <v>394</v>
      </c>
      <c r="I72" s="7" t="s">
        <v>140</v>
      </c>
      <c r="J72" s="9" t="s">
        <v>613</v>
      </c>
      <c r="K72" s="9" t="s">
        <v>396</v>
      </c>
      <c r="L72" s="9" t="s">
        <v>395</v>
      </c>
      <c r="M72" s="10" t="s">
        <v>394</v>
      </c>
    </row>
    <row r="73" spans="1:13" ht="173.25" x14ac:dyDescent="0.25">
      <c r="A73" s="23" t="str">
        <f>MID(B73,6,2)</f>
        <v>P1</v>
      </c>
      <c r="B73" s="32" t="s">
        <v>1167</v>
      </c>
      <c r="C73" s="6" t="s">
        <v>1183</v>
      </c>
      <c r="D73" s="11" t="s">
        <v>140</v>
      </c>
      <c r="E73" s="8" t="s">
        <v>1255</v>
      </c>
      <c r="F73" s="8" t="s">
        <v>1256</v>
      </c>
      <c r="G73" s="9" t="s">
        <v>1385</v>
      </c>
      <c r="H73" s="6" t="str">
        <f>C73</f>
        <v>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v>
      </c>
      <c r="I73" s="7" t="s">
        <v>140</v>
      </c>
      <c r="J73" s="9" t="s">
        <v>1257</v>
      </c>
      <c r="K73" s="8" t="s">
        <v>1258</v>
      </c>
      <c r="L73" s="8" t="str">
        <f>G73</f>
        <v>ХХ Х P1 50780</v>
      </c>
      <c r="M73" s="6" t="str">
        <f>H73</f>
        <v>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v>
      </c>
    </row>
    <row r="74" spans="1:13" ht="126" x14ac:dyDescent="0.25">
      <c r="A74" s="8" t="s">
        <v>818</v>
      </c>
      <c r="B74" s="8" t="s">
        <v>103</v>
      </c>
      <c r="C74" s="6" t="s">
        <v>732</v>
      </c>
      <c r="D74" s="11" t="s">
        <v>140</v>
      </c>
      <c r="E74" s="9" t="s">
        <v>733</v>
      </c>
      <c r="F74" s="8" t="s">
        <v>952</v>
      </c>
      <c r="G74" s="17" t="str">
        <f>CONCATENATE("ХХ Х ",MID(B74,6,2)," ",MID(B74,9,5))</f>
        <v>ХХ Х P1 50840</v>
      </c>
      <c r="H74" s="6" t="s">
        <v>732</v>
      </c>
      <c r="I74" s="7" t="s">
        <v>140</v>
      </c>
      <c r="J74" s="9" t="s">
        <v>734</v>
      </c>
      <c r="K74" s="9" t="s">
        <v>404</v>
      </c>
      <c r="L74" s="17" t="str">
        <f>G74</f>
        <v>ХХ Х P1 50840</v>
      </c>
      <c r="M74" s="15" t="str">
        <f>H74</f>
        <v>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v>
      </c>
    </row>
    <row r="75" spans="1:13" ht="78.75" x14ac:dyDescent="0.25">
      <c r="A75" s="8" t="s">
        <v>818</v>
      </c>
      <c r="B75" s="8" t="s">
        <v>104</v>
      </c>
      <c r="C75" s="6" t="s">
        <v>405</v>
      </c>
      <c r="D75" s="11" t="s">
        <v>140</v>
      </c>
      <c r="E75" s="9" t="s">
        <v>735</v>
      </c>
      <c r="F75" s="9" t="s">
        <v>1050</v>
      </c>
      <c r="G75" s="17" t="str">
        <f>CONCATENATE("ХХ Х ",MID(B75,6,2)," ",MID(B75,9,5))</f>
        <v>ХХ Х P1 55730</v>
      </c>
      <c r="H75" s="15" t="str">
        <f>C75</f>
        <v>Осуществление ежемесячной выплаты в связи с рождением (усыновлением) первого ребенка</v>
      </c>
      <c r="I75" s="7" t="s">
        <v>140</v>
      </c>
      <c r="J75" s="9" t="s">
        <v>736</v>
      </c>
      <c r="K75" s="8" t="s">
        <v>1049</v>
      </c>
      <c r="L75" s="17" t="str">
        <f>G75</f>
        <v>ХХ Х P1 55730</v>
      </c>
      <c r="M75" s="15" t="str">
        <f>H75</f>
        <v>Осуществление ежемесячной выплаты в связи с рождением (усыновлением) первого ребенка</v>
      </c>
    </row>
    <row r="76" spans="1:13" ht="173.25" x14ac:dyDescent="0.25">
      <c r="A76" s="8" t="s">
        <v>823</v>
      </c>
      <c r="B76" s="8" t="s">
        <v>106</v>
      </c>
      <c r="C76" s="15" t="s">
        <v>824</v>
      </c>
      <c r="D76" s="11" t="s">
        <v>140</v>
      </c>
      <c r="E76" s="9" t="s">
        <v>737</v>
      </c>
      <c r="F76" s="9" t="s">
        <v>1008</v>
      </c>
      <c r="G76" s="17" t="str">
        <f>CONCATENATE("ХХ Х ",MID(B76,6,2)," ",MID(B76,9,5))</f>
        <v>ХХ Х P3 51210</v>
      </c>
      <c r="H76" s="15" t="str">
        <f>C76</f>
        <v>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v>
      </c>
      <c r="I76" s="7" t="s">
        <v>140</v>
      </c>
      <c r="J76" s="9" t="s">
        <v>738</v>
      </c>
      <c r="K76" s="8" t="s">
        <v>1007</v>
      </c>
      <c r="L76" s="17" t="str">
        <f>G76</f>
        <v>ХХ Х P3 51210</v>
      </c>
      <c r="M76" s="15" t="str">
        <f>H76</f>
        <v>Финансовое обеспечение программ, направленных на обеспечение безопасных и комфортных условий предоставления социальных услуг в сфере социального обслуживания</v>
      </c>
    </row>
    <row r="77" spans="1:13" ht="78.75" x14ac:dyDescent="0.25">
      <c r="A77" s="8" t="s">
        <v>823</v>
      </c>
      <c r="B77" s="21" t="s">
        <v>907</v>
      </c>
      <c r="C77" s="6" t="s">
        <v>731</v>
      </c>
      <c r="D77" s="12" t="s">
        <v>140</v>
      </c>
      <c r="E77" s="8" t="s">
        <v>1348</v>
      </c>
      <c r="F77" s="8" t="s">
        <v>1349</v>
      </c>
      <c r="G77" s="8" t="s">
        <v>1128</v>
      </c>
      <c r="H77" s="6" t="s">
        <v>731</v>
      </c>
      <c r="I77" s="12" t="s">
        <v>140</v>
      </c>
      <c r="J77" s="8" t="s">
        <v>1350</v>
      </c>
      <c r="K77" s="8" t="s">
        <v>1351</v>
      </c>
      <c r="L77" s="8" t="str">
        <f>G77</f>
        <v>ХХ Х P3 51630</v>
      </c>
      <c r="M77" s="6" t="str">
        <f>H77</f>
        <v>Создание системы долговременного ухода за гражданами пожилого возраста и инвалидами</v>
      </c>
    </row>
    <row r="78" spans="1:13" ht="78.75" x14ac:dyDescent="0.25">
      <c r="A78" s="8"/>
      <c r="B78" s="9" t="s">
        <v>1143</v>
      </c>
      <c r="C78" s="15" t="s">
        <v>814</v>
      </c>
      <c r="D78" s="11" t="s">
        <v>140</v>
      </c>
      <c r="E78" s="9" t="s">
        <v>556</v>
      </c>
      <c r="F78" s="9" t="s">
        <v>947</v>
      </c>
      <c r="G78" s="9" t="s">
        <v>393</v>
      </c>
      <c r="H78" s="10" t="s">
        <v>1476</v>
      </c>
      <c r="I78" s="7" t="s">
        <v>140</v>
      </c>
      <c r="J78" s="9" t="s">
        <v>557</v>
      </c>
      <c r="K78" s="8" t="s">
        <v>946</v>
      </c>
      <c r="L78" s="9" t="s">
        <v>392</v>
      </c>
      <c r="M78" s="10" t="s">
        <v>1476</v>
      </c>
    </row>
    <row r="79" spans="1:13" ht="78.75" x14ac:dyDescent="0.25">
      <c r="A79" s="23"/>
      <c r="B79" s="32" t="s">
        <v>71</v>
      </c>
      <c r="C79" s="6" t="s">
        <v>814</v>
      </c>
      <c r="D79" s="11" t="s">
        <v>140</v>
      </c>
      <c r="E79" s="9" t="s">
        <v>556</v>
      </c>
      <c r="F79" s="9" t="s">
        <v>947</v>
      </c>
      <c r="G79" s="9" t="s">
        <v>393</v>
      </c>
      <c r="H79" s="10" t="s">
        <v>1476</v>
      </c>
      <c r="I79" s="7" t="s">
        <v>140</v>
      </c>
      <c r="J79" s="9" t="s">
        <v>557</v>
      </c>
      <c r="K79" s="8" t="s">
        <v>946</v>
      </c>
      <c r="L79" s="9" t="s">
        <v>392</v>
      </c>
      <c r="M79" s="10" t="s">
        <v>1476</v>
      </c>
    </row>
    <row r="80" spans="1:13" ht="94.5" x14ac:dyDescent="0.25">
      <c r="A80" s="8"/>
      <c r="B80" s="9" t="s">
        <v>99</v>
      </c>
      <c r="C80" s="10" t="s">
        <v>391</v>
      </c>
      <c r="D80" s="11" t="s">
        <v>140</v>
      </c>
      <c r="E80" s="9" t="s">
        <v>596</v>
      </c>
      <c r="F80" s="9" t="s">
        <v>390</v>
      </c>
      <c r="G80" s="9" t="s">
        <v>389</v>
      </c>
      <c r="H80" s="10" t="s">
        <v>388</v>
      </c>
      <c r="I80" s="7"/>
      <c r="J80" s="9"/>
      <c r="K80" s="9"/>
      <c r="L80" s="9"/>
      <c r="M80" s="10"/>
    </row>
    <row r="81" spans="1:13" ht="189" x14ac:dyDescent="0.25">
      <c r="A81" s="8"/>
      <c r="B81" s="9" t="s">
        <v>100</v>
      </c>
      <c r="C81" s="10" t="s">
        <v>387</v>
      </c>
      <c r="D81" s="11" t="s">
        <v>140</v>
      </c>
      <c r="E81" s="9" t="s">
        <v>616</v>
      </c>
      <c r="F81" s="9" t="s">
        <v>1030</v>
      </c>
      <c r="G81" s="9" t="s">
        <v>386</v>
      </c>
      <c r="H81" s="10" t="s">
        <v>385</v>
      </c>
      <c r="I81" s="7" t="s">
        <v>140</v>
      </c>
      <c r="J81" s="9" t="s">
        <v>617</v>
      </c>
      <c r="K81" s="8" t="s">
        <v>1029</v>
      </c>
      <c r="L81" s="9" t="s">
        <v>386</v>
      </c>
      <c r="M81" s="10" t="s">
        <v>385</v>
      </c>
    </row>
    <row r="82" spans="1:13" ht="78.75" x14ac:dyDescent="0.25">
      <c r="A82" s="8"/>
      <c r="B82" s="9" t="s">
        <v>107</v>
      </c>
      <c r="C82" s="10" t="s">
        <v>384</v>
      </c>
      <c r="D82" s="11" t="s">
        <v>140</v>
      </c>
      <c r="E82" s="9" t="s">
        <v>574</v>
      </c>
      <c r="F82" s="9" t="s">
        <v>383</v>
      </c>
      <c r="G82" s="9" t="s">
        <v>382</v>
      </c>
      <c r="H82" s="10" t="s">
        <v>379</v>
      </c>
      <c r="I82" s="7" t="s">
        <v>140</v>
      </c>
      <c r="J82" s="9" t="s">
        <v>575</v>
      </c>
      <c r="K82" s="9" t="s">
        <v>381</v>
      </c>
      <c r="L82" s="9" t="s">
        <v>380</v>
      </c>
      <c r="M82" s="10" t="s">
        <v>379</v>
      </c>
    </row>
    <row r="83" spans="1:13" ht="78.75" x14ac:dyDescent="0.25">
      <c r="A83" s="8"/>
      <c r="B83" s="9" t="s">
        <v>44</v>
      </c>
      <c r="C83" s="10" t="s">
        <v>378</v>
      </c>
      <c r="D83" s="11" t="s">
        <v>140</v>
      </c>
      <c r="E83" s="9" t="s">
        <v>469</v>
      </c>
      <c r="F83" s="9" t="s">
        <v>377</v>
      </c>
      <c r="G83" s="9" t="s">
        <v>376</v>
      </c>
      <c r="H83" s="10" t="s">
        <v>373</v>
      </c>
      <c r="I83" s="7" t="s">
        <v>140</v>
      </c>
      <c r="J83" s="9" t="s">
        <v>468</v>
      </c>
      <c r="K83" s="9" t="s">
        <v>375</v>
      </c>
      <c r="L83" s="9" t="s">
        <v>374</v>
      </c>
      <c r="M83" s="10" t="s">
        <v>373</v>
      </c>
    </row>
    <row r="84" spans="1:13" ht="126" x14ac:dyDescent="0.25">
      <c r="A84" s="8"/>
      <c r="B84" s="9" t="s">
        <v>48</v>
      </c>
      <c r="C84" s="10" t="s">
        <v>372</v>
      </c>
      <c r="D84" s="11" t="s">
        <v>140</v>
      </c>
      <c r="E84" s="9" t="s">
        <v>597</v>
      </c>
      <c r="F84" s="9" t="s">
        <v>371</v>
      </c>
      <c r="G84" s="9" t="s">
        <v>369</v>
      </c>
      <c r="H84" s="10" t="s">
        <v>368</v>
      </c>
      <c r="I84" s="7" t="s">
        <v>140</v>
      </c>
      <c r="J84" s="9" t="s">
        <v>598</v>
      </c>
      <c r="K84" s="9" t="s">
        <v>370</v>
      </c>
      <c r="L84" s="9" t="s">
        <v>369</v>
      </c>
      <c r="M84" s="10" t="s">
        <v>368</v>
      </c>
    </row>
    <row r="85" spans="1:13" ht="141.75" x14ac:dyDescent="0.25">
      <c r="A85" s="8"/>
      <c r="B85" s="9" t="s">
        <v>49</v>
      </c>
      <c r="C85" s="10" t="s">
        <v>367</v>
      </c>
      <c r="D85" s="11" t="s">
        <v>140</v>
      </c>
      <c r="E85" s="9" t="s">
        <v>602</v>
      </c>
      <c r="F85" s="9" t="s">
        <v>366</v>
      </c>
      <c r="G85" s="9" t="s">
        <v>364</v>
      </c>
      <c r="H85" s="10" t="s">
        <v>363</v>
      </c>
      <c r="I85" s="7" t="s">
        <v>140</v>
      </c>
      <c r="J85" s="9" t="s">
        <v>603</v>
      </c>
      <c r="K85" s="9" t="s">
        <v>365</v>
      </c>
      <c r="L85" s="9" t="s">
        <v>364</v>
      </c>
      <c r="M85" s="10" t="s">
        <v>363</v>
      </c>
    </row>
    <row r="86" spans="1:13" ht="110.25" x14ac:dyDescent="0.25">
      <c r="A86" s="8"/>
      <c r="B86" s="8" t="s">
        <v>50</v>
      </c>
      <c r="C86" s="6" t="s">
        <v>833</v>
      </c>
      <c r="D86" s="7" t="s">
        <v>140</v>
      </c>
      <c r="E86" s="8" t="s">
        <v>518</v>
      </c>
      <c r="F86" s="8" t="s">
        <v>521</v>
      </c>
      <c r="G86" s="8" t="s">
        <v>519</v>
      </c>
      <c r="H86" s="6" t="s">
        <v>1138</v>
      </c>
      <c r="I86" s="7" t="s">
        <v>140</v>
      </c>
      <c r="J86" s="8" t="s">
        <v>520</v>
      </c>
      <c r="K86" s="8" t="s">
        <v>959</v>
      </c>
      <c r="L86" s="8" t="s">
        <v>553</v>
      </c>
      <c r="M86" s="6" t="s">
        <v>1138</v>
      </c>
    </row>
    <row r="87" spans="1:13" ht="126" x14ac:dyDescent="0.25">
      <c r="A87" s="8"/>
      <c r="B87" s="9" t="s">
        <v>51</v>
      </c>
      <c r="C87" s="10" t="s">
        <v>353</v>
      </c>
      <c r="D87" s="11" t="s">
        <v>140</v>
      </c>
      <c r="E87" s="9" t="s">
        <v>470</v>
      </c>
      <c r="F87" s="9" t="s">
        <v>352</v>
      </c>
      <c r="G87" s="9" t="s">
        <v>351</v>
      </c>
      <c r="H87" s="10" t="s">
        <v>350</v>
      </c>
      <c r="I87" s="7"/>
      <c r="J87" s="9"/>
      <c r="K87" s="9"/>
      <c r="L87" s="9"/>
      <c r="M87" s="10"/>
    </row>
    <row r="88" spans="1:13" ht="110.25" x14ac:dyDescent="0.25">
      <c r="A88" s="8"/>
      <c r="B88" s="21" t="s">
        <v>926</v>
      </c>
      <c r="C88" s="6" t="s">
        <v>345</v>
      </c>
      <c r="D88" s="12" t="s">
        <v>140</v>
      </c>
      <c r="E88" s="8" t="s">
        <v>475</v>
      </c>
      <c r="F88" s="8" t="s">
        <v>344</v>
      </c>
      <c r="G88" s="8" t="str">
        <f>CONCATENATE("ХХХХХ R",MID(B88,10,4))</f>
        <v>ХХХХХ R4620</v>
      </c>
      <c r="H88" s="6" t="s">
        <v>1130</v>
      </c>
      <c r="I88" s="7" t="s">
        <v>140</v>
      </c>
      <c r="J88" s="9" t="s">
        <v>1490</v>
      </c>
      <c r="K88" s="8" t="s">
        <v>1491</v>
      </c>
      <c r="L88" s="9" t="s">
        <v>1492</v>
      </c>
      <c r="M88" s="10" t="s">
        <v>1130</v>
      </c>
    </row>
    <row r="89" spans="1:13" ht="63" x14ac:dyDescent="0.25">
      <c r="A89" s="8"/>
      <c r="B89" s="9" t="s">
        <v>52</v>
      </c>
      <c r="C89" s="10" t="s">
        <v>359</v>
      </c>
      <c r="D89" s="11" t="s">
        <v>140</v>
      </c>
      <c r="E89" s="9" t="s">
        <v>472</v>
      </c>
      <c r="F89" s="9" t="s">
        <v>358</v>
      </c>
      <c r="G89" s="9" t="s">
        <v>357</v>
      </c>
      <c r="H89" s="10" t="s">
        <v>354</v>
      </c>
      <c r="I89" s="7" t="s">
        <v>140</v>
      </c>
      <c r="J89" s="9" t="s">
        <v>471</v>
      </c>
      <c r="K89" s="9" t="s">
        <v>356</v>
      </c>
      <c r="L89" s="9" t="s">
        <v>355</v>
      </c>
      <c r="M89" s="10" t="s">
        <v>354</v>
      </c>
    </row>
    <row r="90" spans="1:13" ht="157.5" x14ac:dyDescent="0.25">
      <c r="A90" s="8"/>
      <c r="B90" s="9" t="s">
        <v>45</v>
      </c>
      <c r="C90" s="10" t="s">
        <v>362</v>
      </c>
      <c r="D90" s="11" t="s">
        <v>140</v>
      </c>
      <c r="E90" s="9" t="s">
        <v>473</v>
      </c>
      <c r="F90" s="9" t="s">
        <v>362</v>
      </c>
      <c r="G90" s="9" t="s">
        <v>361</v>
      </c>
      <c r="H90" s="10" t="s">
        <v>360</v>
      </c>
      <c r="I90" s="7"/>
      <c r="J90" s="9"/>
      <c r="K90" s="9"/>
      <c r="L90" s="9"/>
      <c r="M90" s="10"/>
    </row>
    <row r="91" spans="1:13" ht="94.5" x14ac:dyDescent="0.25">
      <c r="A91" s="8" t="s">
        <v>811</v>
      </c>
      <c r="B91" s="8" t="s">
        <v>53</v>
      </c>
      <c r="C91" s="6" t="s">
        <v>739</v>
      </c>
      <c r="D91" s="11" t="s">
        <v>140</v>
      </c>
      <c r="E91" s="9" t="s">
        <v>740</v>
      </c>
      <c r="F91" s="9" t="s">
        <v>945</v>
      </c>
      <c r="G91" s="17" t="str">
        <f>CONCATENATE("ХХ Х ",MID(B91,6,2)," ",MID(B91,9,5))</f>
        <v>ХХ Х F1 50210</v>
      </c>
      <c r="H91" s="15" t="str">
        <f>C91</f>
        <v>Стимулирование программ развития жилищного строительства субъектов Российской Федерации</v>
      </c>
      <c r="I91" s="7" t="s">
        <v>140</v>
      </c>
      <c r="J91" s="9" t="s">
        <v>741</v>
      </c>
      <c r="K91" s="9" t="s">
        <v>944</v>
      </c>
      <c r="L91" s="17" t="str">
        <f>G91</f>
        <v>ХХ Х F1 50210</v>
      </c>
      <c r="M91" s="15" t="str">
        <f>H91</f>
        <v>Стимулирование программ развития жилищного строительства субъектов Российской Федерации</v>
      </c>
    </row>
    <row r="92" spans="1:13" ht="189" x14ac:dyDescent="0.25">
      <c r="A92" s="8"/>
      <c r="B92" s="8" t="s">
        <v>43</v>
      </c>
      <c r="C92" s="6" t="s">
        <v>501</v>
      </c>
      <c r="D92" s="7" t="s">
        <v>140</v>
      </c>
      <c r="E92" s="8" t="s">
        <v>509</v>
      </c>
      <c r="F92" s="8" t="s">
        <v>510</v>
      </c>
      <c r="G92" s="8" t="s">
        <v>512</v>
      </c>
      <c r="H92" s="6" t="s">
        <v>1482</v>
      </c>
      <c r="I92" s="7" t="s">
        <v>140</v>
      </c>
      <c r="J92" s="8" t="s">
        <v>511</v>
      </c>
      <c r="K92" s="8" t="s">
        <v>555</v>
      </c>
      <c r="L92" s="8" t="s">
        <v>513</v>
      </c>
      <c r="M92" s="6" t="s">
        <v>1482</v>
      </c>
    </row>
    <row r="93" spans="1:13" ht="94.5" x14ac:dyDescent="0.25">
      <c r="A93" s="8"/>
      <c r="B93" s="8" t="s">
        <v>54</v>
      </c>
      <c r="C93" s="6" t="s">
        <v>881</v>
      </c>
      <c r="D93" s="7" t="s">
        <v>140</v>
      </c>
      <c r="E93" s="8" t="s">
        <v>474</v>
      </c>
      <c r="F93" s="8" t="s">
        <v>1098</v>
      </c>
      <c r="G93" s="8" t="s">
        <v>539</v>
      </c>
      <c r="H93" s="6" t="s">
        <v>540</v>
      </c>
      <c r="I93" s="7"/>
      <c r="J93" s="8"/>
      <c r="K93" s="8"/>
      <c r="L93" s="8"/>
      <c r="M93" s="6"/>
    </row>
    <row r="94" spans="1:13" ht="110.25" x14ac:dyDescent="0.25">
      <c r="A94" s="8"/>
      <c r="B94" s="9" t="s">
        <v>55</v>
      </c>
      <c r="C94" s="10" t="s">
        <v>349</v>
      </c>
      <c r="D94" s="11" t="s">
        <v>140</v>
      </c>
      <c r="E94" s="9" t="s">
        <v>476</v>
      </c>
      <c r="F94" s="9" t="s">
        <v>348</v>
      </c>
      <c r="G94" s="9" t="s">
        <v>347</v>
      </c>
      <c r="H94" s="10" t="s">
        <v>346</v>
      </c>
      <c r="I94" s="7" t="s">
        <v>140</v>
      </c>
      <c r="J94" s="9" t="s">
        <v>1000</v>
      </c>
      <c r="K94" s="9" t="s">
        <v>1001</v>
      </c>
      <c r="L94" s="9" t="s">
        <v>1122</v>
      </c>
      <c r="M94" s="10" t="s">
        <v>346</v>
      </c>
    </row>
    <row r="95" spans="1:13" ht="141.75" x14ac:dyDescent="0.25">
      <c r="A95" s="8" t="s">
        <v>873</v>
      </c>
      <c r="B95" s="8" t="s">
        <v>47</v>
      </c>
      <c r="C95" s="6" t="s">
        <v>742</v>
      </c>
      <c r="D95" s="11" t="s">
        <v>140</v>
      </c>
      <c r="E95" s="9" t="s">
        <v>1376</v>
      </c>
      <c r="F95" s="9" t="s">
        <v>1375</v>
      </c>
      <c r="G95" s="17" t="str">
        <f>CONCATENATE("ХХ Х ",MID(B95,6,2)," ",MID(B95,9,5))</f>
        <v>ХХ Х F2 54240</v>
      </c>
      <c r="H95" s="15" t="str">
        <f>C95</f>
        <v>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v>
      </c>
      <c r="I95" s="7" t="s">
        <v>140</v>
      </c>
      <c r="J95" s="9" t="s">
        <v>1377</v>
      </c>
      <c r="K95" s="9" t="s">
        <v>1378</v>
      </c>
      <c r="L95" s="17" t="str">
        <f>G95</f>
        <v>ХХ Х F2 54240</v>
      </c>
      <c r="M95" s="15" t="str">
        <f>H95</f>
        <v>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v>
      </c>
    </row>
    <row r="96" spans="1:13" ht="63" x14ac:dyDescent="0.25">
      <c r="A96" s="8" t="s">
        <v>873</v>
      </c>
      <c r="B96" s="8" t="s">
        <v>46</v>
      </c>
      <c r="C96" s="6" t="s">
        <v>743</v>
      </c>
      <c r="D96" s="11" t="s">
        <v>140</v>
      </c>
      <c r="E96" s="9" t="s">
        <v>744</v>
      </c>
      <c r="F96" s="9" t="s">
        <v>1003</v>
      </c>
      <c r="G96" s="17" t="str">
        <f>CONCATENATE("ХХ Х ",MID(B96,6,2)," ",MID(B96,9,5))</f>
        <v>ХХ Х F2 55550</v>
      </c>
      <c r="H96" s="15" t="str">
        <f>C96</f>
        <v>Реализация программ формирования современной городской среды</v>
      </c>
      <c r="I96" s="7" t="s">
        <v>140</v>
      </c>
      <c r="J96" s="9" t="s">
        <v>745</v>
      </c>
      <c r="K96" s="8" t="s">
        <v>1002</v>
      </c>
      <c r="L96" s="17" t="str">
        <f>G96</f>
        <v>ХХ Х F2 55550</v>
      </c>
      <c r="M96" s="15" t="str">
        <f>H96</f>
        <v>Реализация программ формирования современной городской среды</v>
      </c>
    </row>
    <row r="97" spans="1:13" ht="78.75" x14ac:dyDescent="0.25">
      <c r="A97" s="8" t="s">
        <v>850</v>
      </c>
      <c r="B97" s="21" t="s">
        <v>910</v>
      </c>
      <c r="C97" s="6" t="s">
        <v>851</v>
      </c>
      <c r="D97" s="12" t="s">
        <v>140</v>
      </c>
      <c r="E97" s="8" t="s">
        <v>978</v>
      </c>
      <c r="F97" s="8" t="s">
        <v>979</v>
      </c>
      <c r="G97" s="8" t="str">
        <f>CONCATENATE("ХХ Х ",MID(B97,6,2)," ",MID(B97,9,5))</f>
        <v>ХХ Х G5 52430</v>
      </c>
      <c r="H97" s="6" t="str">
        <f>C97</f>
        <v>Строительство и реконструкция (модернизация) объектов питьевого водоснабжения</v>
      </c>
      <c r="I97" s="7" t="s">
        <v>140</v>
      </c>
      <c r="J97" s="8" t="s">
        <v>976</v>
      </c>
      <c r="K97" s="8" t="s">
        <v>977</v>
      </c>
      <c r="L97" s="8" t="str">
        <f>G97</f>
        <v>ХХ Х G5 52430</v>
      </c>
      <c r="M97" s="6" t="str">
        <f>H97</f>
        <v>Строительство и реконструкция (модернизация) объектов питьевого водоснабжения</v>
      </c>
    </row>
    <row r="98" spans="1:13" ht="47.25" x14ac:dyDescent="0.25">
      <c r="A98" s="8" t="s">
        <v>809</v>
      </c>
      <c r="B98" s="21" t="s">
        <v>901</v>
      </c>
      <c r="C98" s="6" t="s">
        <v>810</v>
      </c>
      <c r="D98" s="12" t="s">
        <v>140</v>
      </c>
      <c r="E98" s="8" t="s">
        <v>942</v>
      </c>
      <c r="F98" s="8" t="s">
        <v>943</v>
      </c>
      <c r="G98" s="17" t="s">
        <v>1124</v>
      </c>
      <c r="H98" s="6" t="s">
        <v>810</v>
      </c>
      <c r="I98" s="7" t="s">
        <v>140</v>
      </c>
      <c r="J98" s="8" t="s">
        <v>940</v>
      </c>
      <c r="K98" s="8" t="s">
        <v>941</v>
      </c>
      <c r="L98" s="17" t="s">
        <v>1124</v>
      </c>
      <c r="M98" s="6" t="s">
        <v>810</v>
      </c>
    </row>
    <row r="99" spans="1:13" ht="63" x14ac:dyDescent="0.25">
      <c r="A99" s="8"/>
      <c r="B99" s="9" t="s">
        <v>108</v>
      </c>
      <c r="C99" s="10" t="s">
        <v>343</v>
      </c>
      <c r="D99" s="11" t="s">
        <v>140</v>
      </c>
      <c r="E99" s="9" t="s">
        <v>571</v>
      </c>
      <c r="F99" s="9" t="s">
        <v>342</v>
      </c>
      <c r="G99" s="9" t="s">
        <v>341</v>
      </c>
      <c r="H99" s="10" t="s">
        <v>340</v>
      </c>
      <c r="I99" s="7"/>
      <c r="J99" s="9"/>
      <c r="K99" s="9"/>
      <c r="L99" s="9"/>
      <c r="M99" s="10"/>
    </row>
    <row r="100" spans="1:13" s="14" customFormat="1" ht="110.25" x14ac:dyDescent="0.25">
      <c r="A100" s="8"/>
      <c r="B100" s="9" t="s">
        <v>115</v>
      </c>
      <c r="C100" s="10" t="s">
        <v>339</v>
      </c>
      <c r="D100" s="11" t="s">
        <v>140</v>
      </c>
      <c r="E100" s="9" t="s">
        <v>618</v>
      </c>
      <c r="F100" s="9" t="s">
        <v>338</v>
      </c>
      <c r="G100" s="9" t="s">
        <v>337</v>
      </c>
      <c r="H100" s="10" t="s">
        <v>336</v>
      </c>
      <c r="I100" s="7"/>
      <c r="J100" s="9"/>
      <c r="K100" s="9"/>
      <c r="L100" s="9"/>
      <c r="M100" s="10"/>
    </row>
    <row r="101" spans="1:13" ht="47.25" x14ac:dyDescent="0.25">
      <c r="A101" s="8" t="s">
        <v>853</v>
      </c>
      <c r="B101" s="8" t="s">
        <v>109</v>
      </c>
      <c r="C101" s="6" t="s">
        <v>854</v>
      </c>
      <c r="D101" s="11" t="s">
        <v>140</v>
      </c>
      <c r="E101" s="9" t="s">
        <v>1352</v>
      </c>
      <c r="F101" s="9" t="s">
        <v>1353</v>
      </c>
      <c r="G101" s="17" t="str">
        <f>CONCATENATE("ХХ Х ",MID(B101,6,2)," ",MID(B101,9,5))</f>
        <v>ХХ Х L3 52910</v>
      </c>
      <c r="H101" s="15" t="str">
        <f>C101</f>
        <v>Повышение эффективности службы занятости</v>
      </c>
      <c r="I101" s="11" t="s">
        <v>140</v>
      </c>
      <c r="J101" s="9" t="s">
        <v>1354</v>
      </c>
      <c r="K101" s="9" t="s">
        <v>1355</v>
      </c>
      <c r="L101" s="17" t="str">
        <f>G101</f>
        <v>ХХ Х L3 52910</v>
      </c>
      <c r="M101" s="15" t="str">
        <f>H101</f>
        <v>Повышение эффективности службы занятости</v>
      </c>
    </row>
    <row r="102" spans="1:13" ht="126" x14ac:dyDescent="0.25">
      <c r="A102" s="8" t="s">
        <v>853</v>
      </c>
      <c r="B102" s="8" t="s">
        <v>110</v>
      </c>
      <c r="C102" s="6" t="s">
        <v>898</v>
      </c>
      <c r="D102" s="11" t="s">
        <v>140</v>
      </c>
      <c r="E102" s="9" t="s">
        <v>746</v>
      </c>
      <c r="F102" s="9" t="s">
        <v>1108</v>
      </c>
      <c r="G102" s="17" t="str">
        <f>CONCATENATE("ХХ Х ",MID(B102,6,2)," ",MID(B102,9,5))</f>
        <v>ХХ Х L3 55690</v>
      </c>
      <c r="H102" s="15" t="str">
        <f>C102</f>
        <v>Переобучение, повышение квалификации работников предприятий в целях поддержки занятости и повышения эффективности рынка труда</v>
      </c>
      <c r="I102" s="7" t="s">
        <v>140</v>
      </c>
      <c r="J102" s="9" t="s">
        <v>747</v>
      </c>
      <c r="K102" s="9" t="s">
        <v>748</v>
      </c>
      <c r="L102" s="17" t="str">
        <f>G102</f>
        <v>ХХ Х L3 55690</v>
      </c>
      <c r="M102" s="15" t="str">
        <f>H102</f>
        <v>Переобучение, повышение квалификации работников предприятий в целях поддержки занятости и повышения эффективности рынка труда</v>
      </c>
    </row>
    <row r="103" spans="1:13" ht="94.5" x14ac:dyDescent="0.25">
      <c r="A103" s="8" t="s">
        <v>827</v>
      </c>
      <c r="B103" s="8" t="s">
        <v>111</v>
      </c>
      <c r="C103" s="6" t="s">
        <v>884</v>
      </c>
      <c r="D103" s="11" t="s">
        <v>140</v>
      </c>
      <c r="E103" s="9" t="s">
        <v>1360</v>
      </c>
      <c r="F103" s="9" t="s">
        <v>1361</v>
      </c>
      <c r="G103" s="17" t="str">
        <f>CONCATENATE("ХХ Х ",MID(B103,6,2)," ",MID(B103,9,5))</f>
        <v>ХХ Х P2 54610</v>
      </c>
      <c r="H103" s="15" t="str">
        <f>C103</f>
        <v>Переобучение и повышение квалификации женщин в период отпуска по уходу за ребенком в возрасте до трех лет</v>
      </c>
      <c r="I103" s="11" t="s">
        <v>140</v>
      </c>
      <c r="J103" s="9" t="s">
        <v>1362</v>
      </c>
      <c r="K103" s="9" t="s">
        <v>1363</v>
      </c>
      <c r="L103" s="17" t="str">
        <f>G103</f>
        <v>ХХ Х P2 54610</v>
      </c>
      <c r="M103" s="15" t="str">
        <f>H103</f>
        <v>Переобучение и повышение квалификации женщин в период отпуска по уходу за ребенком в возрасте до трех лет</v>
      </c>
    </row>
    <row r="104" spans="1:13" ht="94.5" x14ac:dyDescent="0.25">
      <c r="A104" s="8" t="s">
        <v>823</v>
      </c>
      <c r="B104" s="8" t="s">
        <v>112</v>
      </c>
      <c r="C104" s="6" t="s">
        <v>855</v>
      </c>
      <c r="D104" s="11" t="s">
        <v>140</v>
      </c>
      <c r="E104" s="9" t="s">
        <v>1356</v>
      </c>
      <c r="F104" s="9" t="s">
        <v>1357</v>
      </c>
      <c r="G104" s="17" t="str">
        <f>CONCATENATE("ХХ Х ",MID(B104,6,2)," ",MID(B104,9,5))</f>
        <v>ХХ Х P3 52940</v>
      </c>
      <c r="H104" s="15" t="str">
        <f>C104</f>
        <v>Организация профессионального обучения и дополнительного профессионального образования лиц предпенсионного возраста</v>
      </c>
      <c r="I104" s="11" t="s">
        <v>140</v>
      </c>
      <c r="J104" s="9" t="s">
        <v>1358</v>
      </c>
      <c r="K104" s="9" t="s">
        <v>1359</v>
      </c>
      <c r="L104" s="17" t="str">
        <f>G104</f>
        <v>ХХ Х P3 52940</v>
      </c>
      <c r="M104" s="15" t="str">
        <f>H104</f>
        <v>Организация профессионального обучения и дополнительного профессионального образования лиц предпенсионного возраста</v>
      </c>
    </row>
    <row r="105" spans="1:13" ht="110.25" x14ac:dyDescent="0.25">
      <c r="A105" s="8"/>
      <c r="B105" s="9" t="s">
        <v>113</v>
      </c>
      <c r="C105" s="10" t="s">
        <v>335</v>
      </c>
      <c r="D105" s="11" t="s">
        <v>140</v>
      </c>
      <c r="E105" s="9" t="s">
        <v>625</v>
      </c>
      <c r="F105" s="9" t="s">
        <v>335</v>
      </c>
      <c r="G105" s="9" t="s">
        <v>334</v>
      </c>
      <c r="H105" s="10" t="s">
        <v>333</v>
      </c>
      <c r="I105" s="7"/>
      <c r="J105" s="9"/>
      <c r="K105" s="9"/>
      <c r="L105" s="9"/>
      <c r="M105" s="10"/>
    </row>
    <row r="106" spans="1:13" ht="157.5" x14ac:dyDescent="0.25">
      <c r="A106" s="8"/>
      <c r="B106" s="9" t="s">
        <v>118</v>
      </c>
      <c r="C106" s="10" t="s">
        <v>332</v>
      </c>
      <c r="D106" s="11" t="s">
        <v>140</v>
      </c>
      <c r="E106" s="9" t="s">
        <v>563</v>
      </c>
      <c r="F106" s="9" t="s">
        <v>331</v>
      </c>
      <c r="G106" s="9" t="s">
        <v>330</v>
      </c>
      <c r="H106" s="10" t="s">
        <v>327</v>
      </c>
      <c r="I106" s="7" t="s">
        <v>140</v>
      </c>
      <c r="J106" s="9" t="s">
        <v>564</v>
      </c>
      <c r="K106" s="9" t="s">
        <v>329</v>
      </c>
      <c r="L106" s="9" t="s">
        <v>328</v>
      </c>
      <c r="M106" s="10" t="s">
        <v>327</v>
      </c>
    </row>
    <row r="107" spans="1:13" ht="173.25" x14ac:dyDescent="0.25">
      <c r="A107" s="8"/>
      <c r="B107" s="9" t="s">
        <v>130</v>
      </c>
      <c r="C107" s="10" t="s">
        <v>326</v>
      </c>
      <c r="D107" s="11" t="s">
        <v>140</v>
      </c>
      <c r="E107" s="9" t="s">
        <v>630</v>
      </c>
      <c r="F107" s="9" t="s">
        <v>326</v>
      </c>
      <c r="G107" s="9" t="s">
        <v>325</v>
      </c>
      <c r="H107" s="10" t="s">
        <v>324</v>
      </c>
      <c r="I107" s="7"/>
      <c r="J107" s="9"/>
      <c r="K107" s="9"/>
      <c r="L107" s="9"/>
      <c r="M107" s="10"/>
    </row>
    <row r="108" spans="1:13" ht="110.25" x14ac:dyDescent="0.25">
      <c r="A108" s="8"/>
      <c r="B108" s="21" t="s">
        <v>911</v>
      </c>
      <c r="C108" s="6" t="s">
        <v>852</v>
      </c>
      <c r="D108" s="12" t="s">
        <v>140</v>
      </c>
      <c r="E108" s="8" t="s">
        <v>1068</v>
      </c>
      <c r="F108" s="8" t="s">
        <v>1069</v>
      </c>
      <c r="G108" s="8" t="str">
        <f>CONCATENATE("ХХХХХ ",MID(B108,9,5))</f>
        <v>ХХХХХ 52440</v>
      </c>
      <c r="H108" s="6" t="s">
        <v>1133</v>
      </c>
      <c r="I108" s="7"/>
      <c r="J108" s="8"/>
      <c r="K108" s="8"/>
      <c r="L108" s="8"/>
      <c r="M108" s="6"/>
    </row>
    <row r="109" spans="1:13" ht="157.5" x14ac:dyDescent="0.25">
      <c r="A109" s="23"/>
      <c r="B109" s="32" t="s">
        <v>1168</v>
      </c>
      <c r="C109" s="6" t="s">
        <v>1213</v>
      </c>
      <c r="D109" s="11" t="s">
        <v>140</v>
      </c>
      <c r="E109" s="9" t="s">
        <v>1337</v>
      </c>
      <c r="F109" s="9" t="s">
        <v>1338</v>
      </c>
      <c r="G109" s="9" t="s">
        <v>1339</v>
      </c>
      <c r="H109" s="6" t="s">
        <v>1340</v>
      </c>
      <c r="I109" s="7"/>
      <c r="J109" s="8"/>
      <c r="K109" s="8"/>
      <c r="L109" s="8"/>
      <c r="M109" s="6"/>
    </row>
    <row r="110" spans="1:13" ht="126" x14ac:dyDescent="0.25">
      <c r="A110" s="23"/>
      <c r="B110" s="32" t="s">
        <v>1493</v>
      </c>
      <c r="C110" s="6" t="s">
        <v>1494</v>
      </c>
      <c r="D110" s="11" t="s">
        <v>140</v>
      </c>
      <c r="E110" s="9" t="s">
        <v>1495</v>
      </c>
      <c r="F110" s="9" t="s">
        <v>1494</v>
      </c>
      <c r="G110" s="9" t="s">
        <v>1496</v>
      </c>
      <c r="H110" s="6" t="s">
        <v>1497</v>
      </c>
      <c r="I110" s="7"/>
      <c r="J110" s="9"/>
      <c r="K110" s="8"/>
      <c r="L110" s="9"/>
      <c r="M110" s="10"/>
    </row>
    <row r="111" spans="1:13" ht="63" x14ac:dyDescent="0.25">
      <c r="A111" s="8" t="s">
        <v>846</v>
      </c>
      <c r="B111" s="8" t="s">
        <v>17</v>
      </c>
      <c r="C111" s="6" t="s">
        <v>883</v>
      </c>
      <c r="D111" s="11" t="s">
        <v>140</v>
      </c>
      <c r="E111" s="9" t="s">
        <v>749</v>
      </c>
      <c r="F111" s="9" t="s">
        <v>1100</v>
      </c>
      <c r="G111" s="17" t="str">
        <f>CONCATENATE("ХХ Х ",MID(B111,6,2)," ",MID(B111,9,5))</f>
        <v>ХХ Х A1 54540</v>
      </c>
      <c r="H111" s="15" t="str">
        <f>C111</f>
        <v>Создание модельных муниципальных библиотек</v>
      </c>
      <c r="I111" s="7" t="s">
        <v>140</v>
      </c>
      <c r="J111" s="9" t="s">
        <v>750</v>
      </c>
      <c r="K111" s="9" t="s">
        <v>1099</v>
      </c>
      <c r="L111" s="17" t="str">
        <f>G111</f>
        <v>ХХ Х A1 54540</v>
      </c>
      <c r="M111" s="15" t="str">
        <f>H111</f>
        <v>Создание модельных муниципальных библиотек</v>
      </c>
    </row>
    <row r="112" spans="1:13" ht="78.75" x14ac:dyDescent="0.25">
      <c r="A112" s="8"/>
      <c r="B112" s="9" t="s">
        <v>18</v>
      </c>
      <c r="C112" s="10" t="s">
        <v>323</v>
      </c>
      <c r="D112" s="11" t="s">
        <v>140</v>
      </c>
      <c r="E112" s="9" t="s">
        <v>572</v>
      </c>
      <c r="F112" s="9" t="s">
        <v>322</v>
      </c>
      <c r="G112" s="9" t="s">
        <v>321</v>
      </c>
      <c r="H112" s="10" t="s">
        <v>318</v>
      </c>
      <c r="I112" s="7" t="s">
        <v>140</v>
      </c>
      <c r="J112" s="9" t="s">
        <v>573</v>
      </c>
      <c r="K112" s="9" t="s">
        <v>320</v>
      </c>
      <c r="L112" s="9" t="s">
        <v>319</v>
      </c>
      <c r="M112" s="10" t="s">
        <v>318</v>
      </c>
    </row>
    <row r="113" spans="1:13" ht="126" x14ac:dyDescent="0.25">
      <c r="A113" s="8" t="s">
        <v>846</v>
      </c>
      <c r="B113" s="21" t="s">
        <v>19</v>
      </c>
      <c r="C113" s="8" t="s">
        <v>847</v>
      </c>
      <c r="D113" s="11" t="s">
        <v>140</v>
      </c>
      <c r="E113" s="9" t="s">
        <v>751</v>
      </c>
      <c r="F113" s="9" t="s">
        <v>1436</v>
      </c>
      <c r="G113" s="9" t="s">
        <v>1437</v>
      </c>
      <c r="H113" s="6" t="s">
        <v>847</v>
      </c>
      <c r="I113" s="11" t="s">
        <v>140</v>
      </c>
      <c r="J113" s="9" t="s">
        <v>752</v>
      </c>
      <c r="K113" s="9" t="s">
        <v>1438</v>
      </c>
      <c r="L113" s="9" t="s">
        <v>1437</v>
      </c>
      <c r="M113" s="6" t="s">
        <v>847</v>
      </c>
    </row>
    <row r="114" spans="1:13" ht="110.25" x14ac:dyDescent="0.25">
      <c r="A114" s="8"/>
      <c r="B114" s="9" t="s">
        <v>20</v>
      </c>
      <c r="C114" s="10" t="s">
        <v>317</v>
      </c>
      <c r="D114" s="11" t="s">
        <v>140</v>
      </c>
      <c r="E114" s="9" t="s">
        <v>567</v>
      </c>
      <c r="F114" s="9" t="s">
        <v>316</v>
      </c>
      <c r="G114" s="9" t="s">
        <v>315</v>
      </c>
      <c r="H114" s="10" t="s">
        <v>312</v>
      </c>
      <c r="I114" s="7" t="s">
        <v>140</v>
      </c>
      <c r="J114" s="9" t="s">
        <v>568</v>
      </c>
      <c r="K114" s="9" t="s">
        <v>314</v>
      </c>
      <c r="L114" s="9" t="s">
        <v>313</v>
      </c>
      <c r="M114" s="10" t="s">
        <v>312</v>
      </c>
    </row>
    <row r="115" spans="1:13" ht="94.5" x14ac:dyDescent="0.25">
      <c r="A115" s="8"/>
      <c r="B115" s="9" t="s">
        <v>21</v>
      </c>
      <c r="C115" s="10" t="s">
        <v>311</v>
      </c>
      <c r="D115" s="11" t="s">
        <v>140</v>
      </c>
      <c r="E115" s="9" t="s">
        <v>569</v>
      </c>
      <c r="F115" s="9" t="s">
        <v>310</v>
      </c>
      <c r="G115" s="9" t="s">
        <v>309</v>
      </c>
      <c r="H115" s="10" t="s">
        <v>306</v>
      </c>
      <c r="I115" s="7" t="s">
        <v>140</v>
      </c>
      <c r="J115" s="9" t="s">
        <v>570</v>
      </c>
      <c r="K115" s="9" t="s">
        <v>308</v>
      </c>
      <c r="L115" s="9" t="s">
        <v>307</v>
      </c>
      <c r="M115" s="10" t="s">
        <v>306</v>
      </c>
    </row>
    <row r="116" spans="1:13" ht="78.75" x14ac:dyDescent="0.25">
      <c r="A116" s="8"/>
      <c r="B116" s="9" t="s">
        <v>22</v>
      </c>
      <c r="C116" s="10" t="s">
        <v>305</v>
      </c>
      <c r="D116" s="11" t="s">
        <v>140</v>
      </c>
      <c r="E116" s="9" t="s">
        <v>576</v>
      </c>
      <c r="F116" s="9" t="s">
        <v>304</v>
      </c>
      <c r="G116" s="9" t="s">
        <v>303</v>
      </c>
      <c r="H116" s="10" t="s">
        <v>300</v>
      </c>
      <c r="I116" s="7" t="s">
        <v>140</v>
      </c>
      <c r="J116" s="9" t="s">
        <v>657</v>
      </c>
      <c r="K116" s="9" t="s">
        <v>302</v>
      </c>
      <c r="L116" s="9" t="s">
        <v>301</v>
      </c>
      <c r="M116" s="10" t="s">
        <v>300</v>
      </c>
    </row>
    <row r="117" spans="1:13" ht="47.25" x14ac:dyDescent="0.25">
      <c r="A117" s="23"/>
      <c r="B117" s="32" t="s">
        <v>23</v>
      </c>
      <c r="C117" s="6" t="s">
        <v>893</v>
      </c>
      <c r="D117" s="11" t="s">
        <v>140</v>
      </c>
      <c r="E117" s="9" t="s">
        <v>577</v>
      </c>
      <c r="F117" s="8" t="s">
        <v>299</v>
      </c>
      <c r="G117" s="9" t="s">
        <v>298</v>
      </c>
      <c r="H117" s="10" t="s">
        <v>461</v>
      </c>
      <c r="I117" s="7" t="s">
        <v>140</v>
      </c>
      <c r="J117" s="9" t="s">
        <v>578</v>
      </c>
      <c r="K117" s="8" t="s">
        <v>297</v>
      </c>
      <c r="L117" s="9" t="s">
        <v>296</v>
      </c>
      <c r="M117" s="10" t="s">
        <v>461</v>
      </c>
    </row>
    <row r="118" spans="1:13" ht="63" x14ac:dyDescent="0.25">
      <c r="A118" s="8" t="s">
        <v>846</v>
      </c>
      <c r="B118" s="8" t="s">
        <v>24</v>
      </c>
      <c r="C118" s="6" t="s">
        <v>753</v>
      </c>
      <c r="D118" s="11" t="s">
        <v>140</v>
      </c>
      <c r="E118" s="9" t="s">
        <v>754</v>
      </c>
      <c r="F118" s="9" t="s">
        <v>755</v>
      </c>
      <c r="G118" s="17" t="str">
        <f>CONCATENATE("ХХ Х ",MID(B118,6,2)," ",MID(B118,9,5))</f>
        <v>ХХ Х A1 54550</v>
      </c>
      <c r="H118" s="15" t="str">
        <f>C118</f>
        <v>Реновация учреждений отрасли культуры</v>
      </c>
      <c r="I118" s="7" t="s">
        <v>140</v>
      </c>
      <c r="J118" s="9" t="s">
        <v>756</v>
      </c>
      <c r="K118" s="9" t="s">
        <v>757</v>
      </c>
      <c r="L118" s="17" t="str">
        <f>G118</f>
        <v>ХХ Х A1 54550</v>
      </c>
      <c r="M118" s="15" t="str">
        <f>H118</f>
        <v>Реновация учреждений отрасли культуры</v>
      </c>
    </row>
    <row r="119" spans="1:13" ht="63" x14ac:dyDescent="0.25">
      <c r="A119" s="8" t="s">
        <v>846</v>
      </c>
      <c r="B119" s="8" t="s">
        <v>25</v>
      </c>
      <c r="C119" s="6" t="s">
        <v>758</v>
      </c>
      <c r="D119" s="11" t="s">
        <v>140</v>
      </c>
      <c r="E119" s="9" t="s">
        <v>759</v>
      </c>
      <c r="F119" s="9" t="s">
        <v>760</v>
      </c>
      <c r="G119" s="17" t="str">
        <f>CONCATENATE("ХХ Х ",MID(B119,6,2)," ",MID(B119,9,5))</f>
        <v>ХХ Х A1 54560</v>
      </c>
      <c r="H119" s="15" t="str">
        <f>C119</f>
        <v>Модернизация театров юного зрителя и театров кукол</v>
      </c>
      <c r="I119" s="7" t="s">
        <v>140</v>
      </c>
      <c r="J119" s="9" t="s">
        <v>761</v>
      </c>
      <c r="K119" s="9" t="s">
        <v>762</v>
      </c>
      <c r="L119" s="17" t="str">
        <f>G119</f>
        <v>ХХ Х A1 54560</v>
      </c>
      <c r="M119" s="15" t="str">
        <f>H119</f>
        <v>Модернизация театров юного зрителя и театров кукол</v>
      </c>
    </row>
    <row r="120" spans="1:13" s="14" customFormat="1" ht="110.25" x14ac:dyDescent="0.25">
      <c r="A120" s="8" t="s">
        <v>846</v>
      </c>
      <c r="B120" s="8" t="s">
        <v>25</v>
      </c>
      <c r="C120" s="6" t="s">
        <v>758</v>
      </c>
      <c r="D120" s="11" t="s">
        <v>140</v>
      </c>
      <c r="E120" s="9" t="s">
        <v>763</v>
      </c>
      <c r="F120" s="9" t="s">
        <v>1016</v>
      </c>
      <c r="G120" s="17" t="str">
        <f>CONCATENATE("ХХ Х ",MID(B120,6,2)," ",MID(B120,9,5))</f>
        <v>ХХ Х A1 54560</v>
      </c>
      <c r="H120" s="15" t="str">
        <f>C120</f>
        <v>Модернизация театров юного зрителя и театров кукол</v>
      </c>
      <c r="I120" s="7" t="s">
        <v>140</v>
      </c>
      <c r="J120" s="9" t="s">
        <v>764</v>
      </c>
      <c r="K120" s="8" t="s">
        <v>1015</v>
      </c>
      <c r="L120" s="17" t="str">
        <f>G120</f>
        <v>ХХ Х A1 54560</v>
      </c>
      <c r="M120" s="15" t="str">
        <f>H120</f>
        <v>Модернизация театров юного зрителя и театров кукол</v>
      </c>
    </row>
    <row r="121" spans="1:13" ht="47.25" x14ac:dyDescent="0.25">
      <c r="A121" s="8" t="s">
        <v>846</v>
      </c>
      <c r="B121" s="9" t="s">
        <v>1144</v>
      </c>
      <c r="C121" s="10" t="s">
        <v>893</v>
      </c>
      <c r="D121" s="11" t="s">
        <v>140</v>
      </c>
      <c r="E121" s="9" t="s">
        <v>577</v>
      </c>
      <c r="F121" s="8" t="s">
        <v>299</v>
      </c>
      <c r="G121" s="9" t="s">
        <v>1388</v>
      </c>
      <c r="H121" s="10" t="s">
        <v>461</v>
      </c>
      <c r="I121" s="7" t="s">
        <v>140</v>
      </c>
      <c r="J121" s="9" t="s">
        <v>578</v>
      </c>
      <c r="K121" s="8" t="s">
        <v>297</v>
      </c>
      <c r="L121" s="9" t="s">
        <v>1388</v>
      </c>
      <c r="M121" s="10" t="s">
        <v>461</v>
      </c>
    </row>
    <row r="122" spans="1:13" ht="110.25" x14ac:dyDescent="0.25">
      <c r="A122" s="8" t="s">
        <v>846</v>
      </c>
      <c r="B122" s="8" t="s">
        <v>1446</v>
      </c>
      <c r="C122" s="6" t="s">
        <v>497</v>
      </c>
      <c r="D122" s="11" t="s">
        <v>140</v>
      </c>
      <c r="E122" s="9" t="s">
        <v>671</v>
      </c>
      <c r="F122" s="9" t="s">
        <v>1024</v>
      </c>
      <c r="G122" s="9" t="s">
        <v>1447</v>
      </c>
      <c r="H122" s="6" t="s">
        <v>497</v>
      </c>
      <c r="I122" s="7" t="s">
        <v>140</v>
      </c>
      <c r="J122" s="9" t="s">
        <v>672</v>
      </c>
      <c r="K122" s="8" t="s">
        <v>1023</v>
      </c>
      <c r="L122" s="9" t="s">
        <v>1447</v>
      </c>
      <c r="M122" s="6" t="s">
        <v>497</v>
      </c>
    </row>
    <row r="123" spans="1:13" s="14" customFormat="1" ht="63" x14ac:dyDescent="0.25">
      <c r="A123" s="8" t="s">
        <v>882</v>
      </c>
      <c r="B123" s="8" t="s">
        <v>26</v>
      </c>
      <c r="C123" s="6" t="s">
        <v>765</v>
      </c>
      <c r="D123" s="11" t="s">
        <v>140</v>
      </c>
      <c r="E123" s="9" t="s">
        <v>766</v>
      </c>
      <c r="F123" s="9" t="s">
        <v>767</v>
      </c>
      <c r="G123" s="17" t="str">
        <f>CONCATENATE("ХХ Х ",MID(B123,6,2)," ",MID(B123,9,5))</f>
        <v>ХХ Х A3 54530</v>
      </c>
      <c r="H123" s="15" t="str">
        <f>C123</f>
        <v>Создание виртуальных концертных залов</v>
      </c>
      <c r="I123" s="7" t="s">
        <v>140</v>
      </c>
      <c r="J123" s="9" t="s">
        <v>768</v>
      </c>
      <c r="K123" s="9" t="s">
        <v>769</v>
      </c>
      <c r="L123" s="17" t="str">
        <f>G123</f>
        <v>ХХ Х A3 54530</v>
      </c>
      <c r="M123" s="15" t="str">
        <f>H123</f>
        <v>Создание виртуальных концертных залов</v>
      </c>
    </row>
    <row r="124" spans="1:13" ht="110.25" x14ac:dyDescent="0.25">
      <c r="A124" s="8"/>
      <c r="B124" s="9" t="s">
        <v>5</v>
      </c>
      <c r="C124" s="10" t="s">
        <v>295</v>
      </c>
      <c r="D124" s="11" t="s">
        <v>140</v>
      </c>
      <c r="E124" s="9" t="s">
        <v>629</v>
      </c>
      <c r="F124" s="9" t="s">
        <v>295</v>
      </c>
      <c r="G124" s="9" t="s">
        <v>294</v>
      </c>
      <c r="H124" s="10" t="s">
        <v>293</v>
      </c>
      <c r="I124" s="7"/>
      <c r="J124" s="9"/>
      <c r="K124" s="9"/>
      <c r="L124" s="9"/>
      <c r="M124" s="10"/>
    </row>
    <row r="125" spans="1:13" ht="110.25" x14ac:dyDescent="0.25">
      <c r="A125" s="8" t="s">
        <v>849</v>
      </c>
      <c r="B125" s="8" t="s">
        <v>7</v>
      </c>
      <c r="C125" s="6" t="s">
        <v>770</v>
      </c>
      <c r="D125" s="11" t="s">
        <v>140</v>
      </c>
      <c r="E125" s="9" t="s">
        <v>771</v>
      </c>
      <c r="F125" s="9" t="s">
        <v>772</v>
      </c>
      <c r="G125" s="17" t="str">
        <f>CONCATENATE("ХХ Х ",MID(B125,6,2)," ",MID(B125,9,5))</f>
        <v>ХХ Х G1 52420</v>
      </c>
      <c r="H125" s="15" t="str">
        <f>C125</f>
        <v>Ликвидация несанкционированных свалок в границах городов и наиболее опасных объектов накопленного экологического вреда окружающей среде</v>
      </c>
      <c r="I125" s="7" t="s">
        <v>140</v>
      </c>
      <c r="J125" s="9" t="s">
        <v>773</v>
      </c>
      <c r="K125" s="9" t="s">
        <v>774</v>
      </c>
      <c r="L125" s="17" t="str">
        <f>G125</f>
        <v>ХХ Х G1 52420</v>
      </c>
      <c r="M125" s="15" t="str">
        <f>H125</f>
        <v>Ликвидация несанкционированных свалок в границах городов и наиболее опасных объектов накопленного экологического вреда окружающей среде</v>
      </c>
    </row>
    <row r="126" spans="1:13" ht="126" x14ac:dyDescent="0.25">
      <c r="A126" s="8" t="s">
        <v>857</v>
      </c>
      <c r="B126" s="21" t="s">
        <v>913</v>
      </c>
      <c r="C126" s="6" t="s">
        <v>858</v>
      </c>
      <c r="D126" s="12" t="s">
        <v>140</v>
      </c>
      <c r="E126" s="8" t="s">
        <v>982</v>
      </c>
      <c r="F126" s="8" t="s">
        <v>983</v>
      </c>
      <c r="G126" s="8" t="str">
        <f>CONCATENATE("ХХ Х ",MID(B126,6,2)," ",MID(B126,9,5))</f>
        <v>ХХ Х G2 52970</v>
      </c>
      <c r="H126" s="6" t="str">
        <f>C126</f>
        <v>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v>
      </c>
      <c r="I126" s="7" t="s">
        <v>140</v>
      </c>
      <c r="J126" s="8" t="s">
        <v>980</v>
      </c>
      <c r="K126" s="8" t="s">
        <v>981</v>
      </c>
      <c r="L126" s="8" t="str">
        <f>G126</f>
        <v>ХХ Х G2 52970</v>
      </c>
      <c r="M126" s="6" t="str">
        <f>H126</f>
        <v>Введение в промышленную эксплуатацию мощностей по обработке твердых коммунальных отходов и мощностей по утилизации отходов и фракций после обработки твердых коммунальных отходов</v>
      </c>
    </row>
    <row r="127" spans="1:13" ht="63" x14ac:dyDescent="0.25">
      <c r="A127" s="8" t="s">
        <v>809</v>
      </c>
      <c r="B127" s="21" t="s">
        <v>1427</v>
      </c>
      <c r="C127" s="6" t="s">
        <v>1248</v>
      </c>
      <c r="D127" s="12" t="s">
        <v>140</v>
      </c>
      <c r="E127" s="8" t="s">
        <v>1428</v>
      </c>
      <c r="F127" s="8" t="s">
        <v>1429</v>
      </c>
      <c r="G127" s="8" t="s">
        <v>1430</v>
      </c>
      <c r="H127" s="6" t="str">
        <f>C127</f>
        <v>Подъем и утилизация затонувших судов на акватории реки Волги</v>
      </c>
      <c r="I127" s="12" t="s">
        <v>140</v>
      </c>
      <c r="J127" s="8" t="s">
        <v>1431</v>
      </c>
      <c r="K127" s="8" t="s">
        <v>1432</v>
      </c>
      <c r="L127" s="8" t="s">
        <v>1430</v>
      </c>
      <c r="M127" s="6" t="str">
        <f>H127</f>
        <v>Подъем и утилизация затонувших судов на акватории реки Волги</v>
      </c>
    </row>
    <row r="128" spans="1:13" ht="94.5" x14ac:dyDescent="0.25">
      <c r="A128" s="8" t="s">
        <v>809</v>
      </c>
      <c r="B128" s="21" t="s">
        <v>930</v>
      </c>
      <c r="C128" s="6" t="s">
        <v>890</v>
      </c>
      <c r="D128" s="12" t="s">
        <v>140</v>
      </c>
      <c r="E128" s="8" t="s">
        <v>1111</v>
      </c>
      <c r="F128" s="8" t="s">
        <v>1120</v>
      </c>
      <c r="G128" s="8" t="str">
        <f>CONCATENATE("ХХ Х ",MID(B128,6,2)," ",MID(B128,9,5))</f>
        <v>ХХ Х G6 55000</v>
      </c>
      <c r="H128" s="6" t="str">
        <f>C128</f>
        <v>Ликвидация (рекультивация) объектов накопленного экологического вреда, представляющих угрозу реке Волге</v>
      </c>
      <c r="I128" s="7"/>
      <c r="J128" s="8"/>
      <c r="K128" s="8"/>
      <c r="L128" s="8"/>
      <c r="M128" s="6"/>
    </row>
    <row r="129" spans="1:13" ht="220.5" x14ac:dyDescent="0.25">
      <c r="A129" s="8" t="s">
        <v>812</v>
      </c>
      <c r="B129" s="21" t="s">
        <v>902</v>
      </c>
      <c r="C129" s="8" t="s">
        <v>813</v>
      </c>
      <c r="D129" s="12" t="s">
        <v>140</v>
      </c>
      <c r="E129" s="8" t="s">
        <v>1345</v>
      </c>
      <c r="F129" s="9" t="s">
        <v>1344</v>
      </c>
      <c r="G129" s="17" t="s">
        <v>1113</v>
      </c>
      <c r="H129" s="15" t="str">
        <f>C129</f>
        <v>Модернизация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v>
      </c>
      <c r="I129" s="7" t="s">
        <v>140</v>
      </c>
      <c r="J129" s="8" t="s">
        <v>1346</v>
      </c>
      <c r="K129" s="8" t="s">
        <v>1347</v>
      </c>
      <c r="L129" s="8" t="s">
        <v>1113</v>
      </c>
      <c r="M129" s="6" t="s">
        <v>813</v>
      </c>
    </row>
    <row r="130" spans="1:13" ht="110.25" x14ac:dyDescent="0.25">
      <c r="A130" s="8" t="s">
        <v>812</v>
      </c>
      <c r="B130" s="21" t="s">
        <v>905</v>
      </c>
      <c r="C130" s="6" t="s">
        <v>820</v>
      </c>
      <c r="D130" s="12" t="s">
        <v>140</v>
      </c>
      <c r="E130" s="8" t="s">
        <v>955</v>
      </c>
      <c r="F130" s="8" t="s">
        <v>956</v>
      </c>
      <c r="G130" s="8" t="s">
        <v>1127</v>
      </c>
      <c r="H130" s="6" t="str">
        <f>C130</f>
        <v>Снижение общей площади территорий, подвергшихся высокому и экстремально высокому загрязнению и оказывающих воздействие на озеро Байкал</v>
      </c>
      <c r="I130" s="7" t="s">
        <v>140</v>
      </c>
      <c r="J130" s="8" t="s">
        <v>953</v>
      </c>
      <c r="K130" s="8" t="s">
        <v>954</v>
      </c>
      <c r="L130" s="8" t="str">
        <f>G130</f>
        <v>ХХ Х G7 50940</v>
      </c>
      <c r="M130" s="6" t="str">
        <f>H130</f>
        <v>Снижение общей площади территорий, подвергшихся высокому и экстремально высокому загрязнению и оказывающих воздействие на озеро Байкал</v>
      </c>
    </row>
    <row r="131" spans="1:13" ht="220.5" x14ac:dyDescent="0.25">
      <c r="A131" s="8" t="s">
        <v>812</v>
      </c>
      <c r="B131" s="21" t="s">
        <v>1433</v>
      </c>
      <c r="C131" s="6" t="s">
        <v>813</v>
      </c>
      <c r="D131" s="12" t="s">
        <v>140</v>
      </c>
      <c r="E131" s="8" t="s">
        <v>1345</v>
      </c>
      <c r="F131" s="9" t="s">
        <v>1344</v>
      </c>
      <c r="G131" s="17" t="s">
        <v>1113</v>
      </c>
      <c r="H131" s="15" t="str">
        <f>C131</f>
        <v>Модернизация и строительство очистных сооружений для очистки загрязненных сточных вод, поступающих в озеро Байкал и другие водные объекты Байкальской природной территории, укрепление берегов озера Байкал, совершенствование и развитие объектов инфраструктуры, необходимых для сохранения уникальной экосистемы озера Байкал</v>
      </c>
      <c r="I131" s="7" t="s">
        <v>140</v>
      </c>
      <c r="J131" s="8" t="s">
        <v>1346</v>
      </c>
      <c r="K131" s="8" t="s">
        <v>1347</v>
      </c>
      <c r="L131" s="8" t="s">
        <v>1113</v>
      </c>
      <c r="M131" s="6" t="s">
        <v>813</v>
      </c>
    </row>
    <row r="132" spans="1:13" ht="110.25" x14ac:dyDescent="0.25">
      <c r="A132" s="8" t="s">
        <v>812</v>
      </c>
      <c r="B132" s="21" t="s">
        <v>1426</v>
      </c>
      <c r="C132" s="6" t="s">
        <v>820</v>
      </c>
      <c r="D132" s="12" t="s">
        <v>140</v>
      </c>
      <c r="E132" s="8" t="s">
        <v>955</v>
      </c>
      <c r="F132" s="8" t="s">
        <v>956</v>
      </c>
      <c r="G132" s="8" t="s">
        <v>1127</v>
      </c>
      <c r="H132" s="6" t="str">
        <f>C132</f>
        <v>Снижение общей площади территорий, подвергшихся высокому и экстремально высокому загрязнению и оказывающих воздействие на озеро Байкал</v>
      </c>
      <c r="I132" s="7" t="s">
        <v>140</v>
      </c>
      <c r="J132" s="8" t="s">
        <v>953</v>
      </c>
      <c r="K132" s="8" t="s">
        <v>954</v>
      </c>
      <c r="L132" s="8" t="str">
        <f>G132</f>
        <v>ХХ Х G7 50940</v>
      </c>
      <c r="M132" s="6" t="str">
        <f>H132</f>
        <v>Снижение общей площади территорий, подвергшихся высокому и экстремально высокому загрязнению и оказывающих воздействие на озеро Байкал</v>
      </c>
    </row>
    <row r="133" spans="1:13" ht="173.25" x14ac:dyDescent="0.25">
      <c r="A133" s="23" t="str">
        <f>MID(B133,6,2)</f>
        <v>P5</v>
      </c>
      <c r="B133" s="32" t="s">
        <v>131</v>
      </c>
      <c r="C133" s="6" t="s">
        <v>1187</v>
      </c>
      <c r="D133" s="11" t="s">
        <v>140</v>
      </c>
      <c r="E133" s="9" t="s">
        <v>775</v>
      </c>
      <c r="F133" s="8" t="s">
        <v>1259</v>
      </c>
      <c r="G133" s="17" t="str">
        <f>CONCATENATE("ХХ Х ",MID(B133,6,2)," ",MID(B133,9,5))</f>
        <v>ХХ Х P5 51390</v>
      </c>
      <c r="H133" s="15" t="str">
        <f>C133</f>
        <v>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v>
      </c>
      <c r="I133" s="7" t="s">
        <v>140</v>
      </c>
      <c r="J133" s="9" t="s">
        <v>776</v>
      </c>
      <c r="K133" s="8" t="s">
        <v>1231</v>
      </c>
      <c r="L133" s="17" t="str">
        <f>G133</f>
        <v>ХХ Х P5 51390</v>
      </c>
      <c r="M133" s="15" t="str">
        <f>H133</f>
        <v>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v>
      </c>
    </row>
    <row r="134" spans="1:13" ht="94.5" x14ac:dyDescent="0.25">
      <c r="A134" s="8" t="s">
        <v>817</v>
      </c>
      <c r="B134" s="8" t="s">
        <v>132</v>
      </c>
      <c r="C134" s="6" t="s">
        <v>777</v>
      </c>
      <c r="D134" s="11" t="s">
        <v>140</v>
      </c>
      <c r="E134" s="9" t="s">
        <v>778</v>
      </c>
      <c r="F134" s="9" t="s">
        <v>1055</v>
      </c>
      <c r="G134" s="17" t="str">
        <f>CONCATENATE("ХХ Х ",MID(B134,6,2)," ",MID(B134,9,5))</f>
        <v>ХХ Х P5 51650</v>
      </c>
      <c r="H134" s="15" t="str">
        <f>C134</f>
        <v>Премирование регионов - победителей Фестиваля культуры и спорта народов Кавказа</v>
      </c>
      <c r="I134" s="7" t="s">
        <v>140</v>
      </c>
      <c r="J134" s="9" t="s">
        <v>779</v>
      </c>
      <c r="K134" s="9" t="s">
        <v>780</v>
      </c>
      <c r="L134" s="17" t="str">
        <f>G134</f>
        <v>ХХ Х P5 51650</v>
      </c>
      <c r="M134" s="15" t="str">
        <f>H134</f>
        <v>Премирование регионов - победителей Фестиваля культуры и спорта народов Кавказа</v>
      </c>
    </row>
    <row r="135" spans="1:13" ht="78.75" x14ac:dyDescent="0.25">
      <c r="A135" s="23" t="str">
        <f>MID(B135,6,2)</f>
        <v>P5</v>
      </c>
      <c r="B135" s="32" t="s">
        <v>133</v>
      </c>
      <c r="C135" s="36" t="s">
        <v>843</v>
      </c>
      <c r="D135" s="11" t="s">
        <v>140</v>
      </c>
      <c r="E135" s="9" t="s">
        <v>781</v>
      </c>
      <c r="F135" s="9" t="s">
        <v>969</v>
      </c>
      <c r="G135" s="17" t="str">
        <f>CONCATENATE("ХХ Х ",MID(B135,6,2)," ",MID(B135,9,5))</f>
        <v>ХХ Х P5 52280</v>
      </c>
      <c r="H135" s="15" t="str">
        <f>C135</f>
        <v>Оснащение объектов спортивной инфраструктуры спортивно-технологическим оборудованием</v>
      </c>
      <c r="I135" s="7" t="s">
        <v>140</v>
      </c>
      <c r="J135" s="9" t="s">
        <v>782</v>
      </c>
      <c r="K135" s="9" t="s">
        <v>968</v>
      </c>
      <c r="L135" s="17" t="str">
        <f>G135</f>
        <v>ХХ Х P5 52280</v>
      </c>
      <c r="M135" s="15" t="str">
        <f>H135</f>
        <v>Оснащение объектов спортивной инфраструктуры спортивно-технологическим оборудованием</v>
      </c>
    </row>
    <row r="136" spans="1:13" ht="110.25" x14ac:dyDescent="0.25">
      <c r="A136" s="23"/>
      <c r="B136" s="32" t="s">
        <v>1169</v>
      </c>
      <c r="C136" s="6" t="s">
        <v>1196</v>
      </c>
      <c r="D136" s="11" t="s">
        <v>140</v>
      </c>
      <c r="E136" s="8" t="s">
        <v>1287</v>
      </c>
      <c r="F136" s="8" t="s">
        <v>1470</v>
      </c>
      <c r="G136" s="8" t="s">
        <v>1289</v>
      </c>
      <c r="H136" s="6" t="s">
        <v>1288</v>
      </c>
      <c r="I136" s="7"/>
      <c r="J136" s="8"/>
      <c r="K136" s="8"/>
      <c r="L136" s="8"/>
      <c r="M136" s="6"/>
    </row>
    <row r="137" spans="1:13" ht="141.75" x14ac:dyDescent="0.25">
      <c r="A137" s="8" t="s">
        <v>817</v>
      </c>
      <c r="B137" s="8" t="s">
        <v>135</v>
      </c>
      <c r="C137" s="10" t="s">
        <v>1184</v>
      </c>
      <c r="D137" s="11" t="s">
        <v>140</v>
      </c>
      <c r="E137" s="9" t="s">
        <v>783</v>
      </c>
      <c r="F137" s="9" t="s">
        <v>1417</v>
      </c>
      <c r="G137" s="17" t="str">
        <f>CONCATENATE("ХХ Х ",MID(B137,6,2)," ",MID(B137,9,5))</f>
        <v>ХХ Х P5 50810</v>
      </c>
      <c r="H137" s="15" t="s">
        <v>1184</v>
      </c>
      <c r="I137" s="7" t="s">
        <v>140</v>
      </c>
      <c r="J137" s="9" t="s">
        <v>784</v>
      </c>
      <c r="K137" s="8" t="s">
        <v>1418</v>
      </c>
      <c r="L137" s="17" t="str">
        <f>G137</f>
        <v>ХХ Х P5 50810</v>
      </c>
      <c r="M137" s="15" t="s">
        <v>1184</v>
      </c>
    </row>
    <row r="138" spans="1:13" ht="94.5" x14ac:dyDescent="0.25">
      <c r="A138" s="8" t="s">
        <v>817</v>
      </c>
      <c r="B138" s="21" t="s">
        <v>1145</v>
      </c>
      <c r="C138" s="6" t="s">
        <v>785</v>
      </c>
      <c r="D138" s="12" t="s">
        <v>140</v>
      </c>
      <c r="E138" s="8" t="s">
        <v>786</v>
      </c>
      <c r="F138" s="8" t="s">
        <v>787</v>
      </c>
      <c r="G138" s="8" t="str">
        <f>CONCATENATE("ХХ Х ",MID(B138,6,2)," ",MID(B138,9,5))</f>
        <v>ХХ Х P5 52290</v>
      </c>
      <c r="H138" s="6" t="str">
        <f>C138</f>
        <v>Приобретение спортивного оборудования и инвентаря для приведения организаций спортивной подготовки в нормативное состояние</v>
      </c>
      <c r="I138" s="7" t="s">
        <v>140</v>
      </c>
      <c r="J138" s="8" t="s">
        <v>788</v>
      </c>
      <c r="K138" s="8" t="s">
        <v>789</v>
      </c>
      <c r="L138" s="8" t="str">
        <f>G138</f>
        <v>ХХ Х P5 52290</v>
      </c>
      <c r="M138" s="6" t="str">
        <f>H138</f>
        <v>Приобретение спортивного оборудования и инвентаря для приведения организаций спортивной подготовки в нормативное состояние</v>
      </c>
    </row>
    <row r="139" spans="1:13" s="14" customFormat="1" ht="94.5" x14ac:dyDescent="0.25">
      <c r="A139" s="8" t="s">
        <v>817</v>
      </c>
      <c r="B139" s="8" t="s">
        <v>134</v>
      </c>
      <c r="C139" s="6" t="s">
        <v>790</v>
      </c>
      <c r="D139" s="11" t="s">
        <v>140</v>
      </c>
      <c r="E139" s="9" t="s">
        <v>791</v>
      </c>
      <c r="F139" s="9" t="s">
        <v>987</v>
      </c>
      <c r="G139" s="17" t="str">
        <f>CONCATENATE("ХХ Х ",MID(B139,6,2)," ",MID(B139,9,5))</f>
        <v>ХХ Х P5 54950</v>
      </c>
      <c r="H139" s="15" t="s">
        <v>1477</v>
      </c>
      <c r="I139" s="7" t="s">
        <v>140</v>
      </c>
      <c r="J139" s="9" t="s">
        <v>792</v>
      </c>
      <c r="K139" s="8" t="s">
        <v>986</v>
      </c>
      <c r="L139" s="17" t="str">
        <f>G139</f>
        <v>ХХ Х P5 54950</v>
      </c>
      <c r="M139" s="15" t="str">
        <f>H139</f>
        <v>Реализация мероприятий, вулюченных в федеральную целевую программу "Развитие физической культуры и спорта в Российской Федерации на 2016 - 2020 годы"</v>
      </c>
    </row>
    <row r="140" spans="1:13" s="14" customFormat="1" ht="78.75" x14ac:dyDescent="0.25">
      <c r="A140" s="8"/>
      <c r="B140" s="21" t="s">
        <v>920</v>
      </c>
      <c r="C140" s="6" t="s">
        <v>874</v>
      </c>
      <c r="D140" s="12" t="s">
        <v>140</v>
      </c>
      <c r="E140" s="8" t="s">
        <v>1092</v>
      </c>
      <c r="F140" s="8" t="s">
        <v>1093</v>
      </c>
      <c r="G140" s="8" t="str">
        <f>CONCATENATE("ХХХХХ ",MID(B140,9,5))</f>
        <v>ХХХХХ 54250</v>
      </c>
      <c r="H140" s="6" t="s">
        <v>874</v>
      </c>
      <c r="I140" s="7" t="s">
        <v>140</v>
      </c>
      <c r="J140" s="8" t="s">
        <v>1090</v>
      </c>
      <c r="K140" s="8" t="s">
        <v>1091</v>
      </c>
      <c r="L140" s="8" t="str">
        <f>G140</f>
        <v>ХХХХХ 54250</v>
      </c>
      <c r="M140" s="6" t="str">
        <f>H140</f>
        <v>Премирование регионов - победителей Ночной хоккейной лиги</v>
      </c>
    </row>
    <row r="141" spans="1:13" ht="173.25" x14ac:dyDescent="0.25">
      <c r="A141" s="8" t="s">
        <v>817</v>
      </c>
      <c r="B141" s="8" t="s">
        <v>1146</v>
      </c>
      <c r="C141" s="6" t="s">
        <v>1187</v>
      </c>
      <c r="D141" s="11" t="s">
        <v>140</v>
      </c>
      <c r="E141" s="9" t="s">
        <v>775</v>
      </c>
      <c r="F141" s="9" t="s">
        <v>1230</v>
      </c>
      <c r="G141" s="17" t="str">
        <f>CONCATENATE("ХХ Х ",MID(B141,6,2)," ",MID(B141,9,5))</f>
        <v>ХХ Х P5 51390</v>
      </c>
      <c r="H141" s="15" t="str">
        <f>C141</f>
        <v>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v>
      </c>
      <c r="I141" s="7" t="s">
        <v>140</v>
      </c>
      <c r="J141" s="9" t="s">
        <v>776</v>
      </c>
      <c r="K141" s="8" t="s">
        <v>1231</v>
      </c>
      <c r="L141" s="17" t="str">
        <f>G141</f>
        <v>ХХ Х P5 51390</v>
      </c>
      <c r="M141" s="15" t="str">
        <f>H141</f>
        <v>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v>
      </c>
    </row>
    <row r="142" spans="1:13" ht="94.5" x14ac:dyDescent="0.25">
      <c r="A142" s="23" t="str">
        <f>MID(B142,6,2)</f>
        <v>P5</v>
      </c>
      <c r="B142" s="32" t="s">
        <v>909</v>
      </c>
      <c r="C142" s="6" t="s">
        <v>785</v>
      </c>
      <c r="D142" s="12" t="s">
        <v>140</v>
      </c>
      <c r="E142" s="8" t="s">
        <v>786</v>
      </c>
      <c r="F142" s="8" t="s">
        <v>787</v>
      </c>
      <c r="G142" s="8" t="str">
        <f>CONCATENATE("ХХ Х ",MID(B142,6,2)," ",MID(B142,9,5))</f>
        <v>ХХ Х P5 52290</v>
      </c>
      <c r="H142" s="6" t="str">
        <f>C142</f>
        <v>Приобретение спортивного оборудования и инвентаря для приведения организаций спортивной подготовки в нормативное состояние</v>
      </c>
      <c r="I142" s="7" t="s">
        <v>140</v>
      </c>
      <c r="J142" s="8" t="s">
        <v>788</v>
      </c>
      <c r="K142" s="8" t="s">
        <v>789</v>
      </c>
      <c r="L142" s="8" t="str">
        <f>G142</f>
        <v>ХХ Х P5 52290</v>
      </c>
      <c r="M142" s="6" t="str">
        <f>H142</f>
        <v>Приобретение спортивного оборудования и инвентаря для приведения организаций спортивной подготовки в нормативное состояние</v>
      </c>
    </row>
    <row r="143" spans="1:13" ht="126" x14ac:dyDescent="0.25">
      <c r="A143" s="23"/>
      <c r="B143" s="32" t="s">
        <v>1170</v>
      </c>
      <c r="C143" s="6" t="s">
        <v>1203</v>
      </c>
      <c r="D143" s="11" t="s">
        <v>140</v>
      </c>
      <c r="E143" s="8" t="s">
        <v>1309</v>
      </c>
      <c r="F143" s="8" t="s">
        <v>1312</v>
      </c>
      <c r="G143" s="17" t="s">
        <v>1310</v>
      </c>
      <c r="H143" s="15" t="s">
        <v>1478</v>
      </c>
      <c r="I143" s="11" t="s">
        <v>140</v>
      </c>
      <c r="J143" s="8" t="s">
        <v>1313</v>
      </c>
      <c r="K143" s="8" t="s">
        <v>1311</v>
      </c>
      <c r="L143" s="17" t="s">
        <v>1310</v>
      </c>
      <c r="M143" s="15" t="s">
        <v>1478</v>
      </c>
    </row>
    <row r="144" spans="1:13" ht="141.75" x14ac:dyDescent="0.25">
      <c r="A144" s="8"/>
      <c r="B144" s="21" t="s">
        <v>921</v>
      </c>
      <c r="C144" s="6" t="s">
        <v>875</v>
      </c>
      <c r="D144" s="12" t="s">
        <v>140</v>
      </c>
      <c r="E144" s="8" t="s">
        <v>1096</v>
      </c>
      <c r="F144" s="8" t="s">
        <v>1097</v>
      </c>
      <c r="G144" s="8" t="str">
        <f>CONCATENATE("ХХХХХ ",MID(B144,9,5))</f>
        <v>ХХХХХ 54260</v>
      </c>
      <c r="H144" s="6" t="s">
        <v>1135</v>
      </c>
      <c r="I144" s="7" t="s">
        <v>140</v>
      </c>
      <c r="J144" s="8" t="s">
        <v>1094</v>
      </c>
      <c r="K144" s="8" t="s">
        <v>1095</v>
      </c>
      <c r="L144" s="8" t="str">
        <f>G144</f>
        <v>ХХХХХ 54260</v>
      </c>
      <c r="M144" s="6" t="str">
        <f>H144</f>
        <v>Реализация комплекса мероприятий, связанных с эффективным использованием тренировочных площадок после проведения чемпионата мира по футболу 2018 года в Российской Федерации</v>
      </c>
    </row>
    <row r="145" spans="1:13" ht="110.25" x14ac:dyDescent="0.25">
      <c r="A145" s="8"/>
      <c r="B145" s="21" t="s">
        <v>914</v>
      </c>
      <c r="C145" s="6" t="s">
        <v>859</v>
      </c>
      <c r="D145" s="12" t="s">
        <v>140</v>
      </c>
      <c r="E145" s="8" t="s">
        <v>1074</v>
      </c>
      <c r="F145" s="8" t="s">
        <v>1075</v>
      </c>
      <c r="G145" s="8" t="str">
        <f>CONCATENATE("ХХХХХ ",MID(B145,9,5))</f>
        <v>ХХХХХ 53830</v>
      </c>
      <c r="H145" s="6" t="s">
        <v>1134</v>
      </c>
      <c r="I145" s="7" t="s">
        <v>140</v>
      </c>
      <c r="J145" s="8" t="s">
        <v>1072</v>
      </c>
      <c r="K145" s="8" t="s">
        <v>1073</v>
      </c>
      <c r="L145" s="8" t="str">
        <f>G145</f>
        <v>ХХХХХ 53830</v>
      </c>
      <c r="M145" s="6" t="str">
        <f>H145</f>
        <v>Осуществление спортивной подготовки в организациях, получивших статус "Детский футбольный центр"</v>
      </c>
    </row>
    <row r="146" spans="1:13" ht="173.25" x14ac:dyDescent="0.25">
      <c r="A146" s="23" t="str">
        <f>MID(B146,6,2)</f>
        <v>P5</v>
      </c>
      <c r="B146" s="32" t="s">
        <v>1171</v>
      </c>
      <c r="C146" s="6" t="s">
        <v>1187</v>
      </c>
      <c r="D146" s="11" t="s">
        <v>140</v>
      </c>
      <c r="E146" s="9" t="s">
        <v>775</v>
      </c>
      <c r="F146" s="8" t="s">
        <v>1259</v>
      </c>
      <c r="G146" s="17" t="str">
        <f>CONCATENATE("ХХ Х ",MID(B146,6,2)," ",MID(B146,9,5))</f>
        <v>ХХ Х P5 51390</v>
      </c>
      <c r="H146" s="15" t="str">
        <f>C146</f>
        <v>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v>
      </c>
      <c r="I146" s="7" t="s">
        <v>140</v>
      </c>
      <c r="J146" s="9" t="s">
        <v>776</v>
      </c>
      <c r="K146" s="8" t="s">
        <v>1231</v>
      </c>
      <c r="L146" s="17" t="str">
        <f>G146</f>
        <v>ХХ Х P5 51390</v>
      </c>
      <c r="M146" s="15" t="str">
        <f>H146</f>
        <v>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v>
      </c>
    </row>
    <row r="147" spans="1:13" ht="78.75" x14ac:dyDescent="0.25">
      <c r="A147" s="8" t="s">
        <v>817</v>
      </c>
      <c r="B147" s="8" t="s">
        <v>1147</v>
      </c>
      <c r="C147" s="6" t="s">
        <v>843</v>
      </c>
      <c r="D147" s="11" t="s">
        <v>140</v>
      </c>
      <c r="E147" s="9" t="s">
        <v>781</v>
      </c>
      <c r="F147" s="9" t="s">
        <v>969</v>
      </c>
      <c r="G147" s="17" t="str">
        <f>CONCATENATE("ХХ Х ",MID(B147,6,2)," ",MID(B147,9,5))</f>
        <v>ХХ Х P5 52280</v>
      </c>
      <c r="H147" s="15" t="str">
        <f>C147</f>
        <v>Оснащение объектов спортивной инфраструктуры спортивно-технологическим оборудованием</v>
      </c>
      <c r="I147" s="7" t="s">
        <v>140</v>
      </c>
      <c r="J147" s="9" t="s">
        <v>782</v>
      </c>
      <c r="K147" s="9" t="s">
        <v>968</v>
      </c>
      <c r="L147" s="17" t="str">
        <f>G147</f>
        <v>ХХ Х P5 52280</v>
      </c>
      <c r="M147" s="15" t="str">
        <f>H147</f>
        <v>Оснащение объектов спортивной инфраструктуры спортивно-технологическим оборудованием</v>
      </c>
    </row>
    <row r="148" spans="1:13" ht="78.75" x14ac:dyDescent="0.25">
      <c r="A148" s="23" t="str">
        <f>MID(B148,6,2)</f>
        <v>I4</v>
      </c>
      <c r="B148" s="32" t="s">
        <v>932</v>
      </c>
      <c r="C148" s="6" t="s">
        <v>895</v>
      </c>
      <c r="D148" s="12" t="s">
        <v>140</v>
      </c>
      <c r="E148" s="8" t="s">
        <v>582</v>
      </c>
      <c r="F148" s="8" t="s">
        <v>1468</v>
      </c>
      <c r="G148" s="8" t="str">
        <f>CONCATENATE("ХХ Х ",MID(B148,6,2)," ",MID(B148,9,5))</f>
        <v>ХХ Х I4 55270</v>
      </c>
      <c r="H148" s="6" t="str">
        <f>C148</f>
        <v>Государственная поддержка малого и среднего предпринимательства в субъектах Российской Федерации</v>
      </c>
      <c r="I148" s="7" t="s">
        <v>140</v>
      </c>
      <c r="J148" s="8" t="s">
        <v>584</v>
      </c>
      <c r="K148" s="8" t="s">
        <v>1469</v>
      </c>
      <c r="L148" s="8" t="s">
        <v>1336</v>
      </c>
      <c r="M148" s="6" t="s">
        <v>895</v>
      </c>
    </row>
    <row r="149" spans="1:13" ht="78.75" x14ac:dyDescent="0.25">
      <c r="A149" s="8" t="s">
        <v>1139</v>
      </c>
      <c r="B149" s="21" t="s">
        <v>1148</v>
      </c>
      <c r="C149" s="6" t="s">
        <v>895</v>
      </c>
      <c r="D149" s="12" t="s">
        <v>140</v>
      </c>
      <c r="E149" s="8" t="s">
        <v>582</v>
      </c>
      <c r="F149" s="8" t="s">
        <v>1468</v>
      </c>
      <c r="G149" s="8" t="str">
        <f>CONCATENATE("ХХ Х ",MID(B149,6,2)," ",MID(B149,9,5))</f>
        <v>ХХ Х I5 55270</v>
      </c>
      <c r="H149" s="6" t="str">
        <f>C149</f>
        <v>Государственная поддержка малого и среднего предпринимательства в субъектах Российской Федерации</v>
      </c>
      <c r="I149" s="7" t="s">
        <v>140</v>
      </c>
      <c r="J149" s="8" t="s">
        <v>584</v>
      </c>
      <c r="K149" s="8" t="s">
        <v>1469</v>
      </c>
      <c r="L149" s="8" t="str">
        <f>G149</f>
        <v>ХХ Х I5 55270</v>
      </c>
      <c r="M149" s="6" t="str">
        <f>H149</f>
        <v>Государственная поддержка малого и среднего предпринимательства в субъектах Российской Федерации</v>
      </c>
    </row>
    <row r="150" spans="1:13" ht="78.75" x14ac:dyDescent="0.25">
      <c r="A150" s="23" t="str">
        <f>MID(B150,6,2)</f>
        <v>I8</v>
      </c>
      <c r="B150" s="32" t="s">
        <v>1172</v>
      </c>
      <c r="C150" s="6" t="s">
        <v>895</v>
      </c>
      <c r="D150" s="12" t="s">
        <v>140</v>
      </c>
      <c r="E150" s="8" t="s">
        <v>582</v>
      </c>
      <c r="F150" s="8" t="s">
        <v>1468</v>
      </c>
      <c r="G150" s="8" t="str">
        <f>CONCATENATE("ХХ Х ",MID(B150,6,2)," ",MID(B150,9,5))</f>
        <v>ХХ Х I8 55270</v>
      </c>
      <c r="H150" s="6" t="str">
        <f>C150</f>
        <v>Государственная поддержка малого и среднего предпринимательства в субъектах Российской Федерации</v>
      </c>
      <c r="I150" s="7" t="s">
        <v>140</v>
      </c>
      <c r="J150" s="8" t="s">
        <v>584</v>
      </c>
      <c r="K150" s="8" t="s">
        <v>1469</v>
      </c>
      <c r="L150" s="8" t="s">
        <v>1335</v>
      </c>
      <c r="M150" s="6" t="s">
        <v>895</v>
      </c>
    </row>
    <row r="151" spans="1:13" ht="393.75" x14ac:dyDescent="0.25">
      <c r="A151" s="8"/>
      <c r="B151" s="9" t="s">
        <v>119</v>
      </c>
      <c r="C151" s="10" t="s">
        <v>288</v>
      </c>
      <c r="D151" s="11" t="s">
        <v>140</v>
      </c>
      <c r="E151" s="9" t="s">
        <v>626</v>
      </c>
      <c r="F151" s="9" t="s">
        <v>288</v>
      </c>
      <c r="G151" s="9" t="s">
        <v>287</v>
      </c>
      <c r="H151" s="10" t="s">
        <v>286</v>
      </c>
      <c r="I151" s="7"/>
      <c r="J151" s="9"/>
      <c r="K151" s="9"/>
      <c r="L151" s="9"/>
      <c r="M151" s="10"/>
    </row>
    <row r="152" spans="1:13" ht="47.25" x14ac:dyDescent="0.25">
      <c r="A152" s="37"/>
      <c r="B152" s="21" t="s">
        <v>120</v>
      </c>
      <c r="C152" s="6" t="s">
        <v>891</v>
      </c>
      <c r="D152" s="11" t="s">
        <v>140</v>
      </c>
      <c r="E152" s="9" t="s">
        <v>656</v>
      </c>
      <c r="F152" s="8" t="s">
        <v>989</v>
      </c>
      <c r="G152" s="9" t="s">
        <v>281</v>
      </c>
      <c r="H152" s="6" t="s">
        <v>462</v>
      </c>
      <c r="I152" s="11" t="s">
        <v>140</v>
      </c>
      <c r="J152" s="9" t="s">
        <v>655</v>
      </c>
      <c r="K152" s="8" t="s">
        <v>988</v>
      </c>
      <c r="L152" s="9" t="s">
        <v>280</v>
      </c>
      <c r="M152" s="6" t="s">
        <v>462</v>
      </c>
    </row>
    <row r="153" spans="1:13" ht="141.75" x14ac:dyDescent="0.25">
      <c r="A153" s="8" t="s">
        <v>856</v>
      </c>
      <c r="B153" s="21" t="s">
        <v>912</v>
      </c>
      <c r="C153" s="6" t="s">
        <v>1199</v>
      </c>
      <c r="D153" s="12" t="s">
        <v>140</v>
      </c>
      <c r="E153" s="8" t="s">
        <v>1071</v>
      </c>
      <c r="F153" s="8" t="s">
        <v>1232</v>
      </c>
      <c r="G153" s="8" t="str">
        <f>CONCATENATE("ХХ Х ",MID(B153,6,2)," ",MID(B153,9,5))</f>
        <v>ХХ Х L2 52960</v>
      </c>
      <c r="H153" s="6" t="str">
        <f>C153</f>
        <v>Государственная поддержка субъектов Российской Федерации - участников национального проекта "Производительность труда и поддержка занятости"</v>
      </c>
      <c r="I153" s="7" t="s">
        <v>140</v>
      </c>
      <c r="J153" s="8" t="s">
        <v>1070</v>
      </c>
      <c r="K153" s="8" t="s">
        <v>1233</v>
      </c>
      <c r="L153" s="8" t="str">
        <f>G153</f>
        <v>ХХ Х L2 52960</v>
      </c>
      <c r="M153" s="6" t="str">
        <f>H153</f>
        <v>Государственная поддержка субъектов Российской Федерации - участников национального проекта "Производительность труда и поддержка занятости"</v>
      </c>
    </row>
    <row r="154" spans="1:13" ht="78.75" x14ac:dyDescent="0.25">
      <c r="A154" s="8"/>
      <c r="B154" s="9" t="s">
        <v>97</v>
      </c>
      <c r="C154" s="10" t="s">
        <v>285</v>
      </c>
      <c r="D154" s="11" t="s">
        <v>140</v>
      </c>
      <c r="E154" s="9" t="s">
        <v>560</v>
      </c>
      <c r="F154" s="9" t="s">
        <v>284</v>
      </c>
      <c r="G154" s="9" t="s">
        <v>283</v>
      </c>
      <c r="H154" s="10" t="s">
        <v>282</v>
      </c>
      <c r="I154" s="7"/>
      <c r="J154" s="9"/>
      <c r="K154" s="9"/>
      <c r="L154" s="9"/>
      <c r="M154" s="10"/>
    </row>
    <row r="155" spans="1:13" ht="63" x14ac:dyDescent="0.25">
      <c r="A155" s="8"/>
      <c r="B155" s="8" t="s">
        <v>116</v>
      </c>
      <c r="C155" s="6" t="s">
        <v>506</v>
      </c>
      <c r="D155" s="7" t="s">
        <v>140</v>
      </c>
      <c r="E155" s="8" t="s">
        <v>542</v>
      </c>
      <c r="F155" s="8" t="s">
        <v>543</v>
      </c>
      <c r="G155" s="8" t="s">
        <v>477</v>
      </c>
      <c r="H155" s="6" t="s">
        <v>544</v>
      </c>
      <c r="I155" s="7" t="s">
        <v>140</v>
      </c>
      <c r="J155" s="8" t="s">
        <v>541</v>
      </c>
      <c r="K155" s="8" t="s">
        <v>478</v>
      </c>
      <c r="L155" s="8" t="s">
        <v>477</v>
      </c>
      <c r="M155" s="6" t="s">
        <v>544</v>
      </c>
    </row>
    <row r="156" spans="1:13" ht="47.25" x14ac:dyDescent="0.25">
      <c r="A156" s="8"/>
      <c r="B156" s="8" t="s">
        <v>1140</v>
      </c>
      <c r="C156" s="6" t="s">
        <v>891</v>
      </c>
      <c r="D156" s="11" t="s">
        <v>140</v>
      </c>
      <c r="E156" s="9" t="s">
        <v>656</v>
      </c>
      <c r="F156" s="9" t="s">
        <v>989</v>
      </c>
      <c r="G156" s="9" t="s">
        <v>281</v>
      </c>
      <c r="H156" s="6" t="s">
        <v>462</v>
      </c>
      <c r="I156" s="7" t="s">
        <v>140</v>
      </c>
      <c r="J156" s="9" t="s">
        <v>655</v>
      </c>
      <c r="K156" s="9" t="s">
        <v>988</v>
      </c>
      <c r="L156" s="9" t="s">
        <v>280</v>
      </c>
      <c r="M156" s="6" t="s">
        <v>462</v>
      </c>
    </row>
    <row r="157" spans="1:13" ht="189" x14ac:dyDescent="0.25">
      <c r="A157" s="8"/>
      <c r="B157" s="21" t="s">
        <v>1149</v>
      </c>
      <c r="C157" s="6" t="s">
        <v>860</v>
      </c>
      <c r="D157" s="12" t="s">
        <v>140</v>
      </c>
      <c r="E157" s="8" t="s">
        <v>1012</v>
      </c>
      <c r="F157" s="9" t="s">
        <v>1013</v>
      </c>
      <c r="G157" s="9" t="s">
        <v>1114</v>
      </c>
      <c r="H157" s="6" t="s">
        <v>1479</v>
      </c>
      <c r="I157" s="7" t="s">
        <v>140</v>
      </c>
      <c r="J157" s="8" t="s">
        <v>1010</v>
      </c>
      <c r="K157" s="8" t="s">
        <v>1011</v>
      </c>
      <c r="L157" s="9" t="s">
        <v>1116</v>
      </c>
      <c r="M157" s="10" t="str">
        <f>H157</f>
        <v>Строительство (реконструкция) объектов обеспечивающей инфраструктуры с длительным сроком окупаемости, входящих в состав инвестиционных проектов по созданию в субъектах Российской Федерации туристских кластеров</v>
      </c>
    </row>
    <row r="158" spans="1:13" ht="126" x14ac:dyDescent="0.25">
      <c r="A158" s="8"/>
      <c r="B158" s="9" t="s">
        <v>1</v>
      </c>
      <c r="C158" s="10" t="s">
        <v>279</v>
      </c>
      <c r="D158" s="11" t="s">
        <v>140</v>
      </c>
      <c r="E158" s="9" t="s">
        <v>627</v>
      </c>
      <c r="F158" s="9" t="s">
        <v>1107</v>
      </c>
      <c r="G158" s="9" t="s">
        <v>278</v>
      </c>
      <c r="H158" s="10" t="s">
        <v>277</v>
      </c>
      <c r="I158" s="7" t="s">
        <v>140</v>
      </c>
      <c r="J158" s="9" t="s">
        <v>628</v>
      </c>
      <c r="K158" s="9" t="s">
        <v>668</v>
      </c>
      <c r="L158" s="9" t="s">
        <v>278</v>
      </c>
      <c r="M158" s="10" t="s">
        <v>277</v>
      </c>
    </row>
    <row r="159" spans="1:13" ht="157.5" x14ac:dyDescent="0.25">
      <c r="A159" s="8"/>
      <c r="B159" s="9" t="s">
        <v>2</v>
      </c>
      <c r="C159" s="10" t="s">
        <v>663</v>
      </c>
      <c r="D159" s="11" t="s">
        <v>140</v>
      </c>
      <c r="E159" s="9" t="s">
        <v>664</v>
      </c>
      <c r="F159" s="9" t="s">
        <v>666</v>
      </c>
      <c r="G159" s="9" t="s">
        <v>1390</v>
      </c>
      <c r="H159" s="10" t="s">
        <v>665</v>
      </c>
      <c r="I159" s="7"/>
      <c r="J159" s="9"/>
      <c r="K159" s="9"/>
      <c r="L159" s="9"/>
      <c r="M159" s="10"/>
    </row>
    <row r="160" spans="1:13" ht="94.5" x14ac:dyDescent="0.25">
      <c r="A160" s="37"/>
      <c r="B160" s="8" t="s">
        <v>1419</v>
      </c>
      <c r="C160" s="6" t="s">
        <v>1215</v>
      </c>
      <c r="D160" s="11" t="s">
        <v>140</v>
      </c>
      <c r="E160" s="9" t="s">
        <v>1421</v>
      </c>
      <c r="F160" s="8" t="s">
        <v>1420</v>
      </c>
      <c r="G160" s="9" t="s">
        <v>1424</v>
      </c>
      <c r="H160" s="6" t="s">
        <v>1425</v>
      </c>
      <c r="I160" s="11" t="s">
        <v>140</v>
      </c>
      <c r="J160" s="9" t="s">
        <v>1422</v>
      </c>
      <c r="K160" s="8" t="s">
        <v>1423</v>
      </c>
      <c r="L160" s="9" t="s">
        <v>1424</v>
      </c>
      <c r="M160" s="6" t="s">
        <v>1425</v>
      </c>
    </row>
    <row r="161" spans="1:13" ht="63" x14ac:dyDescent="0.25">
      <c r="A161" s="8"/>
      <c r="B161" s="9" t="s">
        <v>87</v>
      </c>
      <c r="C161" s="10" t="s">
        <v>276</v>
      </c>
      <c r="D161" s="11" t="s">
        <v>140</v>
      </c>
      <c r="E161" s="9" t="s">
        <v>591</v>
      </c>
      <c r="F161" s="9" t="s">
        <v>275</v>
      </c>
      <c r="G161" s="9"/>
      <c r="H161" s="10"/>
      <c r="I161" s="7"/>
      <c r="J161" s="9"/>
      <c r="K161" s="9"/>
      <c r="L161" s="9"/>
      <c r="M161" s="10"/>
    </row>
    <row r="162" spans="1:13" ht="173.25" x14ac:dyDescent="0.25">
      <c r="A162" s="8"/>
      <c r="B162" s="21" t="s">
        <v>931</v>
      </c>
      <c r="C162" s="6" t="s">
        <v>892</v>
      </c>
      <c r="D162" s="12" t="s">
        <v>140</v>
      </c>
      <c r="E162" s="8" t="s">
        <v>1019</v>
      </c>
      <c r="F162" s="9" t="s">
        <v>1020</v>
      </c>
      <c r="G162" s="8" t="str">
        <f>CONCATENATE("ХХХХХ R",MID(B162,10,4))</f>
        <v>ХХХХХ R5120</v>
      </c>
      <c r="H162" s="6" t="s">
        <v>1115</v>
      </c>
      <c r="I162" s="7" t="s">
        <v>140</v>
      </c>
      <c r="J162" s="8" t="s">
        <v>1017</v>
      </c>
      <c r="K162" s="8" t="s">
        <v>1018</v>
      </c>
      <c r="L162" s="9" t="s">
        <v>1117</v>
      </c>
      <c r="M162" s="10" t="str">
        <f>H162</f>
        <v>Развитие космодромов на период 2017 - 2025 годов в обеспечение космической деятельности Российской Федерации</v>
      </c>
    </row>
    <row r="163" spans="1:13" ht="126" x14ac:dyDescent="0.25">
      <c r="A163" s="23" t="str">
        <f>MID(B163,6,2)</f>
        <v>D2</v>
      </c>
      <c r="B163" s="32" t="s">
        <v>1173</v>
      </c>
      <c r="C163" s="6" t="s">
        <v>1202</v>
      </c>
      <c r="D163" s="11" t="s">
        <v>140</v>
      </c>
      <c r="E163" s="9" t="s">
        <v>1305</v>
      </c>
      <c r="F163" s="9" t="s">
        <v>1304</v>
      </c>
      <c r="G163" s="17" t="str">
        <f>CONCATENATE("ХХ Х ",MID(B163,6,2)," ",MID(B163,9,5))</f>
        <v>ХХ Х D2 53740</v>
      </c>
      <c r="H163" s="15" t="str">
        <f>C163</f>
        <v>Оказание государственной поддержки операторам связи, оказывающим услуги доступа к информационно-телекоммуникационной сети "Интернет" на территории Чукотского автономного округа</v>
      </c>
      <c r="I163" s="11" t="s">
        <v>140</v>
      </c>
      <c r="J163" s="9" t="s">
        <v>1306</v>
      </c>
      <c r="K163" s="9" t="s">
        <v>1307</v>
      </c>
      <c r="L163" s="17" t="s">
        <v>1308</v>
      </c>
      <c r="M163" s="15" t="s">
        <v>1202</v>
      </c>
    </row>
    <row r="164" spans="1:13" ht="110.25" x14ac:dyDescent="0.25">
      <c r="A164" s="8" t="s">
        <v>866</v>
      </c>
      <c r="B164" s="21" t="s">
        <v>917</v>
      </c>
      <c r="C164" s="6" t="s">
        <v>867</v>
      </c>
      <c r="D164" s="12" t="s">
        <v>140</v>
      </c>
      <c r="E164" s="8" t="s">
        <v>1109</v>
      </c>
      <c r="F164" s="8" t="s">
        <v>1118</v>
      </c>
      <c r="G164" s="8" t="str">
        <f>CONCATENATE("ХХ Х ",MID(B164,6,2)," ",MID(B164,9,5))</f>
        <v>ХХ Х D4 54070</v>
      </c>
      <c r="H164" s="6" t="str">
        <f>C164</f>
        <v>Доведение уровня безопасности объектов критической информационной инфраструктуры до установленных законодательством Российской Федерации требований</v>
      </c>
      <c r="I164" s="7"/>
      <c r="J164" s="8"/>
      <c r="K164" s="8"/>
      <c r="L164" s="8"/>
      <c r="M164" s="6"/>
    </row>
    <row r="165" spans="1:13" ht="63" x14ac:dyDescent="0.25">
      <c r="A165" s="8"/>
      <c r="B165" s="9" t="s">
        <v>56</v>
      </c>
      <c r="C165" s="10" t="s">
        <v>274</v>
      </c>
      <c r="D165" s="11" t="s">
        <v>140</v>
      </c>
      <c r="E165" s="9" t="s">
        <v>558</v>
      </c>
      <c r="F165" s="9" t="s">
        <v>273</v>
      </c>
      <c r="G165" s="9" t="s">
        <v>272</v>
      </c>
      <c r="H165" s="10" t="s">
        <v>269</v>
      </c>
      <c r="I165" s="7" t="s">
        <v>140</v>
      </c>
      <c r="J165" s="9" t="s">
        <v>559</v>
      </c>
      <c r="K165" s="9" t="s">
        <v>271</v>
      </c>
      <c r="L165" s="9" t="s">
        <v>270</v>
      </c>
      <c r="M165" s="10" t="s">
        <v>269</v>
      </c>
    </row>
    <row r="166" spans="1:13" ht="141.75" x14ac:dyDescent="0.25">
      <c r="A166" s="37"/>
      <c r="B166" s="21" t="s">
        <v>1460</v>
      </c>
      <c r="C166" s="6" t="s">
        <v>1201</v>
      </c>
      <c r="D166" s="11" t="s">
        <v>140</v>
      </c>
      <c r="E166" s="9" t="s">
        <v>1461</v>
      </c>
      <c r="F166" s="8" t="s">
        <v>1462</v>
      </c>
      <c r="G166" s="9" t="s">
        <v>1464</v>
      </c>
      <c r="H166" s="6" t="s">
        <v>1463</v>
      </c>
      <c r="I166" s="39"/>
      <c r="J166" s="37"/>
      <c r="K166" s="37"/>
      <c r="L166" s="37"/>
      <c r="M166" s="36"/>
    </row>
    <row r="167" spans="1:13" ht="63" x14ac:dyDescent="0.25">
      <c r="A167" s="8"/>
      <c r="B167" s="9" t="s">
        <v>93</v>
      </c>
      <c r="C167" s="10" t="s">
        <v>268</v>
      </c>
      <c r="D167" s="11" t="s">
        <v>140</v>
      </c>
      <c r="E167" s="9" t="s">
        <v>621</v>
      </c>
      <c r="F167" s="9" t="s">
        <v>267</v>
      </c>
      <c r="G167" s="9" t="s">
        <v>266</v>
      </c>
      <c r="H167" s="10" t="s">
        <v>205</v>
      </c>
      <c r="I167" s="7" t="s">
        <v>140</v>
      </c>
      <c r="J167" s="9" t="s">
        <v>1080</v>
      </c>
      <c r="K167" s="9" t="s">
        <v>1081</v>
      </c>
      <c r="L167" s="9" t="s">
        <v>266</v>
      </c>
      <c r="M167" s="10" t="s">
        <v>205</v>
      </c>
    </row>
    <row r="168" spans="1:13" ht="94.5" x14ac:dyDescent="0.25">
      <c r="A168" s="8" t="s">
        <v>864</v>
      </c>
      <c r="B168" s="21" t="s">
        <v>916</v>
      </c>
      <c r="C168" s="6" t="s">
        <v>865</v>
      </c>
      <c r="D168" s="12" t="s">
        <v>140</v>
      </c>
      <c r="E168" s="8" t="s">
        <v>1498</v>
      </c>
      <c r="F168" s="8" t="s">
        <v>1499</v>
      </c>
      <c r="G168" s="8" t="str">
        <f>CONCATENATE("ХХ Х ",MID(B168,6,2)," ",MID(B168,9,5))</f>
        <v>ХХ Х R1 53930</v>
      </c>
      <c r="H168" s="6" t="str">
        <f>C168</f>
        <v>Финансовое обеспечение дорожной деятельности в рамках реализации национального проекта "Безопасные и качественные автомобильные дороги"</v>
      </c>
      <c r="I168" s="7" t="s">
        <v>140</v>
      </c>
      <c r="J168" s="8" t="s">
        <v>1501</v>
      </c>
      <c r="K168" s="8" t="s">
        <v>1500</v>
      </c>
      <c r="L168" s="8" t="str">
        <f>G168</f>
        <v>ХХ Х R1 53930</v>
      </c>
      <c r="M168" s="6" t="str">
        <f>H168</f>
        <v>Финансовое обеспечение дорожной деятельности в рамках реализации национального проекта "Безопасные и качественные автомобильные дороги"</v>
      </c>
    </row>
    <row r="169" spans="1:13" ht="110.25" x14ac:dyDescent="0.25">
      <c r="A169" s="8" t="s">
        <v>864</v>
      </c>
      <c r="B169" s="21" t="s">
        <v>916</v>
      </c>
      <c r="C169" s="6" t="s">
        <v>865</v>
      </c>
      <c r="D169" s="12" t="s">
        <v>140</v>
      </c>
      <c r="E169" s="8" t="s">
        <v>1084</v>
      </c>
      <c r="F169" s="8" t="s">
        <v>1085</v>
      </c>
      <c r="G169" s="8" t="str">
        <f>CONCATENATE("ХХ Х ",MID(B169,6,2)," ",MID(B169,9,5))</f>
        <v>ХХ Х R1 53930</v>
      </c>
      <c r="H169" s="6" t="str">
        <f>C169</f>
        <v>Финансовое обеспечение дорожной деятельности в рамках реализации национального проекта "Безопасные и качественные автомобильные дороги"</v>
      </c>
      <c r="I169" s="7" t="s">
        <v>140</v>
      </c>
      <c r="J169" s="8" t="s">
        <v>1082</v>
      </c>
      <c r="K169" s="8" t="s">
        <v>1083</v>
      </c>
      <c r="L169" s="8" t="str">
        <f>G169</f>
        <v>ХХ Х R1 53930</v>
      </c>
      <c r="M169" s="6" t="str">
        <f>H169</f>
        <v>Финансовое обеспечение дорожной деятельности в рамках реализации национального проекта "Безопасные и качественные автомобильные дороги"</v>
      </c>
    </row>
    <row r="170" spans="1:13" ht="126" x14ac:dyDescent="0.25">
      <c r="A170" s="8" t="s">
        <v>869</v>
      </c>
      <c r="B170" s="21" t="s">
        <v>918</v>
      </c>
      <c r="C170" s="6" t="s">
        <v>870</v>
      </c>
      <c r="D170" s="12" t="s">
        <v>140</v>
      </c>
      <c r="E170" s="8" t="s">
        <v>1110</v>
      </c>
      <c r="F170" s="8" t="s">
        <v>1119</v>
      </c>
      <c r="G170" s="8" t="str">
        <f>CONCATENATE("ХХ Х ",MID(B170,6,2)," ",MID(B170,9,5))</f>
        <v>ХХ Х R2 54180</v>
      </c>
      <c r="H170" s="6" t="str">
        <f>C170</f>
        <v>Внедрение автоматизированных и роботизированных технологий организации дорожного движения и контроля за соблюдением правил дорожного движения</v>
      </c>
      <c r="I170" s="7"/>
      <c r="J170" s="8"/>
      <c r="K170" s="8"/>
      <c r="L170" s="8"/>
      <c r="M170" s="6"/>
    </row>
    <row r="171" spans="1:13" ht="94.5" x14ac:dyDescent="0.25">
      <c r="A171" s="8" t="s">
        <v>871</v>
      </c>
      <c r="B171" s="21" t="s">
        <v>919</v>
      </c>
      <c r="C171" s="6" t="s">
        <v>872</v>
      </c>
      <c r="D171" s="12" t="s">
        <v>140</v>
      </c>
      <c r="E171" s="8" t="s">
        <v>1088</v>
      </c>
      <c r="F171" s="8" t="s">
        <v>1089</v>
      </c>
      <c r="G171" s="8" t="str">
        <f>CONCATENATE("ХХ Х ",MID(B171,6,2)," ",MID(B171,9,5))</f>
        <v>ХХ Х V1 54210</v>
      </c>
      <c r="H171" s="6" t="str">
        <f>C171</f>
        <v>Развитие инфраструктуры дорожного хозяйства в рамках транспортного коридора "Европа - Западный Китай"</v>
      </c>
      <c r="I171" s="7" t="s">
        <v>140</v>
      </c>
      <c r="J171" s="8" t="s">
        <v>1086</v>
      </c>
      <c r="K171" s="8" t="s">
        <v>1087</v>
      </c>
      <c r="L171" s="8" t="str">
        <f>G171</f>
        <v>ХХ Х V1 54210</v>
      </c>
      <c r="M171" s="6" t="str">
        <f>H171</f>
        <v>Развитие инфраструктуры дорожного хозяйства в рамках транспортного коридора "Европа - Западный Китай"</v>
      </c>
    </row>
    <row r="172" spans="1:13" ht="77.25" customHeight="1" x14ac:dyDescent="0.25">
      <c r="A172" s="8" t="s">
        <v>862</v>
      </c>
      <c r="B172" s="21" t="s">
        <v>915</v>
      </c>
      <c r="C172" s="6" t="s">
        <v>863</v>
      </c>
      <c r="D172" s="12" t="s">
        <v>140</v>
      </c>
      <c r="E172" s="8" t="s">
        <v>1078</v>
      </c>
      <c r="F172" s="8" t="s">
        <v>1079</v>
      </c>
      <c r="G172" s="8" t="str">
        <f>CONCATENATE("ХХ Х ",MID(B172,6,2)," ",MID(B172,9,5))</f>
        <v>ХХ Х V6 53890</v>
      </c>
      <c r="H172" s="6" t="str">
        <f>C172</f>
        <v>Развитие инфраструктуры дорожного хозяйства, обеспечивающей транспортную связанность между центрами экономического роста</v>
      </c>
      <c r="I172" s="7" t="s">
        <v>140</v>
      </c>
      <c r="J172" s="8" t="s">
        <v>1076</v>
      </c>
      <c r="K172" s="8" t="s">
        <v>1077</v>
      </c>
      <c r="L172" s="8" t="str">
        <f>G172</f>
        <v>ХХ Х V6 53890</v>
      </c>
      <c r="M172" s="62" t="str">
        <f>H172</f>
        <v>Развитие инфраструктуры дорожного хозяйства, обеспечивающей транспортную связанность между центрами экономического роста</v>
      </c>
    </row>
    <row r="173" spans="1:13" ht="173.25" x14ac:dyDescent="0.25">
      <c r="A173" s="8" t="s">
        <v>861</v>
      </c>
      <c r="B173" s="8" t="s">
        <v>92</v>
      </c>
      <c r="C173" s="6" t="s">
        <v>793</v>
      </c>
      <c r="D173" s="11" t="s">
        <v>140</v>
      </c>
      <c r="E173" s="9" t="s">
        <v>794</v>
      </c>
      <c r="F173" s="9" t="s">
        <v>795</v>
      </c>
      <c r="G173" s="17" t="str">
        <f>CONCATENATE("ХХ Х ",MID(B173,6,2)," ",MID(B173,9,5))</f>
        <v>ХХ Х V7 53860</v>
      </c>
      <c r="H173" s="15" t="str">
        <f>C173</f>
        <v>Реализация подпрограммы "Гражданская авиация и аэронавигационное обслуживание" государственной программы Российской Федерации "Развитие транспортной системы"</v>
      </c>
      <c r="I173" s="7" t="s">
        <v>140</v>
      </c>
      <c r="J173" s="9" t="s">
        <v>796</v>
      </c>
      <c r="K173" s="8" t="s">
        <v>1014</v>
      </c>
      <c r="L173" s="17" t="str">
        <f>G173</f>
        <v>ХХ Х V7 53860</v>
      </c>
      <c r="M173" s="15" t="str">
        <f>H173</f>
        <v>Реализация подпрограммы "Гражданская авиация и аэронавигационное обслуживание" государственной программы Российской Федерации "Развитие транспортной системы"</v>
      </c>
    </row>
    <row r="174" spans="1:13" ht="173.25" x14ac:dyDescent="0.25">
      <c r="A174" s="23"/>
      <c r="B174" s="32" t="s">
        <v>1174</v>
      </c>
      <c r="C174" s="6" t="s">
        <v>1182</v>
      </c>
      <c r="D174" s="12" t="s">
        <v>140</v>
      </c>
      <c r="E174" s="8" t="s">
        <v>1250</v>
      </c>
      <c r="F174" s="8" t="s">
        <v>1254</v>
      </c>
      <c r="G174" s="8" t="s">
        <v>1391</v>
      </c>
      <c r="H174" s="6" t="s">
        <v>1252</v>
      </c>
      <c r="I174" s="7" t="s">
        <v>140</v>
      </c>
      <c r="J174" s="8" t="s">
        <v>1253</v>
      </c>
      <c r="K174" s="8" t="s">
        <v>1251</v>
      </c>
      <c r="L174" s="8" t="str">
        <f>G174</f>
        <v>ХХХХХ 50670</v>
      </c>
      <c r="M174" s="6" t="str">
        <f>H174</f>
        <v>Осуществление переданных полномочий Российской Федерации по федеральному государственному контролю за соблюдением правил технической эксплуатации внеуличного транспорта и правил пользования внеуличным транспортом</v>
      </c>
    </row>
    <row r="175" spans="1:13" ht="63" x14ac:dyDescent="0.25">
      <c r="A175" s="8" t="s">
        <v>888</v>
      </c>
      <c r="B175" s="21" t="s">
        <v>929</v>
      </c>
      <c r="C175" s="6" t="s">
        <v>889</v>
      </c>
      <c r="D175" s="12" t="s">
        <v>140</v>
      </c>
      <c r="E175" s="8" t="s">
        <v>1364</v>
      </c>
      <c r="F175" s="8" t="s">
        <v>1365</v>
      </c>
      <c r="G175" s="8" t="str">
        <f>CONCATENATE("ХХ Х ",MID(B175,6,2)," ",MID(B175,9,5))</f>
        <v>ХХ Х I7 54800</v>
      </c>
      <c r="H175" s="6" t="str">
        <f>C175</f>
        <v>Создание системы поддержки фермеров и развитие сельской кооперации</v>
      </c>
      <c r="I175" s="12" t="s">
        <v>140</v>
      </c>
      <c r="J175" s="8" t="s">
        <v>1503</v>
      </c>
      <c r="K175" s="8" t="s">
        <v>1502</v>
      </c>
      <c r="L175" s="8" t="str">
        <f>G175</f>
        <v>ХХ Х I7 54800</v>
      </c>
      <c r="M175" s="6" t="str">
        <f>H175</f>
        <v>Создание системы поддержки фермеров и развитие сельской кооперации</v>
      </c>
    </row>
    <row r="176" spans="1:13" ht="94.5" x14ac:dyDescent="0.25">
      <c r="A176" s="8" t="s">
        <v>886</v>
      </c>
      <c r="B176" s="21" t="s">
        <v>1439</v>
      </c>
      <c r="C176" s="6" t="s">
        <v>1194</v>
      </c>
      <c r="D176" s="12" t="s">
        <v>140</v>
      </c>
      <c r="E176" s="8" t="s">
        <v>1440</v>
      </c>
      <c r="F176" s="9" t="s">
        <v>1441</v>
      </c>
      <c r="G176" s="9" t="s">
        <v>1442</v>
      </c>
      <c r="H176" s="6" t="s">
        <v>1194</v>
      </c>
      <c r="I176" s="12" t="s">
        <v>140</v>
      </c>
      <c r="J176" s="8" t="s">
        <v>1443</v>
      </c>
      <c r="K176" s="9" t="s">
        <v>1444</v>
      </c>
      <c r="L176" s="9" t="s">
        <v>1442</v>
      </c>
      <c r="M176" s="6" t="s">
        <v>1194</v>
      </c>
    </row>
    <row r="177" spans="1:13" ht="110.25" x14ac:dyDescent="0.25">
      <c r="A177" s="8" t="s">
        <v>886</v>
      </c>
      <c r="B177" s="21" t="s">
        <v>927</v>
      </c>
      <c r="C177" s="6" t="s">
        <v>547</v>
      </c>
      <c r="D177" s="12" t="s">
        <v>140</v>
      </c>
      <c r="E177" s="8" t="s">
        <v>545</v>
      </c>
      <c r="F177" s="8" t="s">
        <v>546</v>
      </c>
      <c r="G177" s="8" t="str">
        <f>CONCATENATE("ХХ Х ",MID(B177,6,2)," ",MID(B177,9,5))</f>
        <v>ХХ Х T2 54720</v>
      </c>
      <c r="H177" s="6" t="str">
        <f>C177</f>
        <v>Возмещение части прямых понесенных затрат на создание и (или) модернизацию объектов агропромышленного комплекса</v>
      </c>
      <c r="I177" s="7"/>
      <c r="J177" s="8"/>
      <c r="K177" s="8"/>
      <c r="L177" s="8"/>
      <c r="M177" s="6"/>
    </row>
    <row r="178" spans="1:13" ht="78.75" x14ac:dyDescent="0.25">
      <c r="A178" s="23" t="str">
        <f>MID(B178,6,2)</f>
        <v>T2</v>
      </c>
      <c r="B178" s="32" t="s">
        <v>936</v>
      </c>
      <c r="C178" s="6" t="s">
        <v>262</v>
      </c>
      <c r="D178" s="12" t="s">
        <v>140</v>
      </c>
      <c r="E178" s="8" t="s">
        <v>481</v>
      </c>
      <c r="F178" s="8" t="s">
        <v>263</v>
      </c>
      <c r="G178" s="8" t="str">
        <f>CONCATENATE("ХХ Х ",MID(B178,6,2)," ",MID(B178,9,5))</f>
        <v>ХХ Х T2 55680</v>
      </c>
      <c r="H178" s="6" t="str">
        <f>C178</f>
        <v>Реализация мероприятий в области мелиорации земель сельскохозяйственного назначения</v>
      </c>
      <c r="I178" s="7"/>
      <c r="J178" s="8"/>
      <c r="K178" s="8"/>
      <c r="L178" s="8"/>
      <c r="M178" s="62"/>
    </row>
    <row r="179" spans="1:13" ht="94.5" x14ac:dyDescent="0.25">
      <c r="A179" s="8"/>
      <c r="B179" s="8" t="s">
        <v>81</v>
      </c>
      <c r="C179" s="6" t="s">
        <v>505</v>
      </c>
      <c r="D179" s="7" t="s">
        <v>140</v>
      </c>
      <c r="E179" s="8" t="s">
        <v>643</v>
      </c>
      <c r="F179" s="8" t="s">
        <v>537</v>
      </c>
      <c r="G179" s="8" t="s">
        <v>479</v>
      </c>
      <c r="H179" s="6" t="s">
        <v>538</v>
      </c>
      <c r="I179" s="7"/>
      <c r="J179" s="8"/>
      <c r="K179" s="8"/>
      <c r="L179" s="8"/>
      <c r="M179" s="62"/>
    </row>
    <row r="180" spans="1:13" ht="110.25" x14ac:dyDescent="0.25">
      <c r="A180" s="8"/>
      <c r="B180" s="21" t="s">
        <v>1150</v>
      </c>
      <c r="C180" s="6" t="s">
        <v>547</v>
      </c>
      <c r="D180" s="12" t="s">
        <v>140</v>
      </c>
      <c r="E180" s="8" t="s">
        <v>545</v>
      </c>
      <c r="F180" s="8" t="s">
        <v>546</v>
      </c>
      <c r="G180" s="8" t="s">
        <v>1389</v>
      </c>
      <c r="H180" s="6" t="str">
        <f>C180</f>
        <v>Возмещение части прямых понесенных затрат на создание и (или) модернизацию объектов агропромышленного комплекса</v>
      </c>
      <c r="I180" s="7"/>
      <c r="J180" s="8"/>
      <c r="K180" s="8"/>
      <c r="L180" s="8"/>
      <c r="M180" s="6"/>
    </row>
    <row r="181" spans="1:13" ht="94.5" x14ac:dyDescent="0.25">
      <c r="A181" s="23"/>
      <c r="B181" s="32" t="s">
        <v>1175</v>
      </c>
      <c r="C181" s="6" t="s">
        <v>1209</v>
      </c>
      <c r="D181" s="12" t="s">
        <v>140</v>
      </c>
      <c r="E181" s="16" t="s">
        <v>1328</v>
      </c>
      <c r="F181" s="8" t="s">
        <v>1329</v>
      </c>
      <c r="G181" s="9" t="s">
        <v>1402</v>
      </c>
      <c r="H181" s="10" t="s">
        <v>1330</v>
      </c>
      <c r="I181" s="12" t="s">
        <v>140</v>
      </c>
      <c r="J181" s="16" t="s">
        <v>1506</v>
      </c>
      <c r="K181" s="8" t="s">
        <v>1504</v>
      </c>
      <c r="L181" s="9" t="s">
        <v>1505</v>
      </c>
      <c r="M181" s="10" t="s">
        <v>1330</v>
      </c>
    </row>
    <row r="182" spans="1:13" ht="78.75" x14ac:dyDescent="0.25">
      <c r="A182" s="23"/>
      <c r="B182" s="32" t="s">
        <v>1176</v>
      </c>
      <c r="C182" s="6" t="s">
        <v>1210</v>
      </c>
      <c r="D182" s="11" t="s">
        <v>140</v>
      </c>
      <c r="E182" s="9" t="s">
        <v>1331</v>
      </c>
      <c r="F182" s="9" t="s">
        <v>1332</v>
      </c>
      <c r="G182" s="9" t="s">
        <v>1334</v>
      </c>
      <c r="H182" s="10" t="s">
        <v>1333</v>
      </c>
      <c r="I182" s="11" t="s">
        <v>140</v>
      </c>
      <c r="J182" s="9" t="s">
        <v>1509</v>
      </c>
      <c r="K182" s="9" t="s">
        <v>1507</v>
      </c>
      <c r="L182" s="9" t="s">
        <v>1508</v>
      </c>
      <c r="M182" s="10" t="s">
        <v>1333</v>
      </c>
    </row>
    <row r="183" spans="1:13" ht="110.25" x14ac:dyDescent="0.25">
      <c r="A183" s="8"/>
      <c r="B183" s="9" t="s">
        <v>80</v>
      </c>
      <c r="C183" s="10" t="s">
        <v>1207</v>
      </c>
      <c r="D183" s="11" t="s">
        <v>140</v>
      </c>
      <c r="E183" s="9" t="s">
        <v>480</v>
      </c>
      <c r="F183" s="9" t="s">
        <v>1207</v>
      </c>
      <c r="G183" s="9" t="s">
        <v>265</v>
      </c>
      <c r="H183" s="10" t="s">
        <v>264</v>
      </c>
      <c r="I183" s="7"/>
      <c r="J183" s="9"/>
      <c r="K183" s="9"/>
      <c r="L183" s="9"/>
      <c r="M183" s="10"/>
    </row>
    <row r="184" spans="1:13" ht="78.75" x14ac:dyDescent="0.25">
      <c r="A184" s="8"/>
      <c r="B184" s="21" t="s">
        <v>1151</v>
      </c>
      <c r="C184" s="6" t="s">
        <v>262</v>
      </c>
      <c r="D184" s="12" t="s">
        <v>140</v>
      </c>
      <c r="E184" s="8" t="s">
        <v>481</v>
      </c>
      <c r="F184" s="8" t="s">
        <v>263</v>
      </c>
      <c r="G184" s="8" t="s">
        <v>1384</v>
      </c>
      <c r="H184" s="6" t="str">
        <f>C184</f>
        <v>Реализация мероприятий в области мелиорации земель сельскохозяйственного назначения</v>
      </c>
      <c r="I184" s="7"/>
      <c r="J184" s="8"/>
      <c r="K184" s="8"/>
      <c r="L184" s="8"/>
      <c r="M184" s="6"/>
    </row>
    <row r="185" spans="1:13" ht="157.5" x14ac:dyDescent="0.25">
      <c r="A185" s="8"/>
      <c r="B185" s="9" t="s">
        <v>79</v>
      </c>
      <c r="C185" s="10" t="s">
        <v>261</v>
      </c>
      <c r="D185" s="11" t="s">
        <v>140</v>
      </c>
      <c r="E185" s="9" t="s">
        <v>581</v>
      </c>
      <c r="F185" s="9" t="s">
        <v>260</v>
      </c>
      <c r="G185" s="9" t="s">
        <v>259</v>
      </c>
      <c r="H185" s="10" t="s">
        <v>256</v>
      </c>
      <c r="I185" s="7" t="s">
        <v>140</v>
      </c>
      <c r="J185" s="9" t="s">
        <v>583</v>
      </c>
      <c r="K185" s="9" t="s">
        <v>258</v>
      </c>
      <c r="L185" s="9" t="s">
        <v>257</v>
      </c>
      <c r="M185" s="10" t="s">
        <v>256</v>
      </c>
    </row>
    <row r="186" spans="1:13" ht="94.5" x14ac:dyDescent="0.25">
      <c r="A186" s="23"/>
      <c r="B186" s="32" t="s">
        <v>6</v>
      </c>
      <c r="C186" s="6" t="s">
        <v>255</v>
      </c>
      <c r="D186" s="11" t="s">
        <v>140</v>
      </c>
      <c r="E186" s="9" t="s">
        <v>622</v>
      </c>
      <c r="F186" s="9" t="s">
        <v>255</v>
      </c>
      <c r="G186" s="9" t="s">
        <v>254</v>
      </c>
      <c r="H186" s="10" t="s">
        <v>253</v>
      </c>
      <c r="I186" s="7"/>
      <c r="J186" s="8"/>
      <c r="K186" s="8"/>
      <c r="L186" s="8"/>
      <c r="M186" s="6"/>
    </row>
    <row r="187" spans="1:13" ht="94.5" x14ac:dyDescent="0.25">
      <c r="A187" s="8"/>
      <c r="B187" s="9" t="s">
        <v>1152</v>
      </c>
      <c r="C187" s="10" t="s">
        <v>255</v>
      </c>
      <c r="D187" s="11" t="s">
        <v>140</v>
      </c>
      <c r="E187" s="9" t="s">
        <v>622</v>
      </c>
      <c r="F187" s="9" t="s">
        <v>255</v>
      </c>
      <c r="G187" s="9" t="s">
        <v>254</v>
      </c>
      <c r="H187" s="10" t="s">
        <v>253</v>
      </c>
      <c r="I187" s="7"/>
      <c r="J187" s="9"/>
      <c r="K187" s="9"/>
      <c r="L187" s="9"/>
      <c r="M187" s="10"/>
    </row>
    <row r="188" spans="1:13" ht="78.75" x14ac:dyDescent="0.25">
      <c r="A188" s="8"/>
      <c r="B188" s="9" t="s">
        <v>8</v>
      </c>
      <c r="C188" s="10" t="s">
        <v>247</v>
      </c>
      <c r="D188" s="12" t="s">
        <v>140</v>
      </c>
      <c r="E188" s="9" t="s">
        <v>594</v>
      </c>
      <c r="F188" s="8" t="s">
        <v>249</v>
      </c>
      <c r="G188" s="9" t="s">
        <v>248</v>
      </c>
      <c r="H188" s="10" t="s">
        <v>247</v>
      </c>
      <c r="I188" s="7"/>
      <c r="J188" s="8"/>
      <c r="K188" s="8"/>
      <c r="L188" s="9"/>
      <c r="M188" s="10"/>
    </row>
    <row r="189" spans="1:13" ht="94.5" x14ac:dyDescent="0.25">
      <c r="A189" s="8"/>
      <c r="B189" s="9" t="s">
        <v>9</v>
      </c>
      <c r="C189" s="10" t="s">
        <v>252</v>
      </c>
      <c r="D189" s="11" t="s">
        <v>140</v>
      </c>
      <c r="E189" s="9" t="s">
        <v>624</v>
      </c>
      <c r="F189" s="9" t="s">
        <v>252</v>
      </c>
      <c r="G189" s="9" t="s">
        <v>251</v>
      </c>
      <c r="H189" s="10" t="s">
        <v>250</v>
      </c>
      <c r="I189" s="7"/>
      <c r="J189" s="9"/>
      <c r="K189" s="9"/>
      <c r="L189" s="9"/>
      <c r="M189" s="10"/>
    </row>
    <row r="190" spans="1:13" ht="110.25" x14ac:dyDescent="0.25">
      <c r="A190" s="37"/>
      <c r="B190" s="21" t="s">
        <v>10</v>
      </c>
      <c r="C190" s="6" t="s">
        <v>500</v>
      </c>
      <c r="D190" s="12" t="s">
        <v>140</v>
      </c>
      <c r="E190" s="8" t="s">
        <v>1435</v>
      </c>
      <c r="F190" s="9" t="s">
        <v>1434</v>
      </c>
      <c r="G190" s="9" t="s">
        <v>508</v>
      </c>
      <c r="H190" s="6" t="s">
        <v>500</v>
      </c>
      <c r="I190" s="39"/>
      <c r="J190" s="37"/>
      <c r="K190" s="37"/>
      <c r="L190" s="37"/>
      <c r="M190" s="36"/>
    </row>
    <row r="191" spans="1:13" ht="94.5" x14ac:dyDescent="0.25">
      <c r="A191" s="8" t="s">
        <v>809</v>
      </c>
      <c r="B191" s="8" t="s">
        <v>11</v>
      </c>
      <c r="C191" s="6" t="s">
        <v>797</v>
      </c>
      <c r="D191" s="11" t="s">
        <v>140</v>
      </c>
      <c r="E191" s="9" t="s">
        <v>798</v>
      </c>
      <c r="F191" s="9" t="s">
        <v>799</v>
      </c>
      <c r="G191" s="17" t="str">
        <f>CONCATENATE("ХХ Х ",MID(B191,6,2)," ",MID(B191,9,5))</f>
        <v>ХХ Х G6 52410</v>
      </c>
      <c r="H191" s="15" t="str">
        <f>C191</f>
        <v>Обеспечение устойчивого функционирования водохозяйственного комплекса Нижней Волги</v>
      </c>
      <c r="I191" s="7" t="s">
        <v>140</v>
      </c>
      <c r="J191" s="9" t="s">
        <v>800</v>
      </c>
      <c r="K191" s="9" t="s">
        <v>801</v>
      </c>
      <c r="L191" s="17" t="str">
        <f>G191</f>
        <v>ХХ Х G6 52410</v>
      </c>
      <c r="M191" s="15" t="str">
        <f>H191</f>
        <v>Обеспечение устойчивого функционирования водохозяйственного комплекса Нижней Волги</v>
      </c>
    </row>
    <row r="192" spans="1:13" ht="110.25" x14ac:dyDescent="0.25">
      <c r="A192" s="8" t="s">
        <v>809</v>
      </c>
      <c r="B192" s="8" t="s">
        <v>11</v>
      </c>
      <c r="C192" s="6" t="s">
        <v>797</v>
      </c>
      <c r="D192" s="11" t="s">
        <v>140</v>
      </c>
      <c r="E192" s="9" t="s">
        <v>1066</v>
      </c>
      <c r="F192" s="9" t="s">
        <v>1067</v>
      </c>
      <c r="G192" s="17" t="str">
        <f>CONCATENATE("ХХ Х ",MID(B192,6,2)," ",MID(B192,9,5))</f>
        <v>ХХ Х G6 52410</v>
      </c>
      <c r="H192" s="15" t="str">
        <f>C192</f>
        <v>Обеспечение устойчивого функционирования водохозяйственного комплекса Нижней Волги</v>
      </c>
      <c r="I192" s="7" t="s">
        <v>140</v>
      </c>
      <c r="J192" s="9" t="s">
        <v>1064</v>
      </c>
      <c r="K192" s="9" t="s">
        <v>1065</v>
      </c>
      <c r="L192" s="17" t="s">
        <v>1112</v>
      </c>
      <c r="M192" s="15" t="s">
        <v>797</v>
      </c>
    </row>
    <row r="193" spans="1:13" ht="126" x14ac:dyDescent="0.25">
      <c r="A193" s="8" t="s">
        <v>809</v>
      </c>
      <c r="B193" s="8" t="s">
        <v>12</v>
      </c>
      <c r="C193" s="6" t="s">
        <v>802</v>
      </c>
      <c r="D193" s="11" t="s">
        <v>140</v>
      </c>
      <c r="E193" s="9" t="s">
        <v>803</v>
      </c>
      <c r="F193" s="9" t="s">
        <v>1032</v>
      </c>
      <c r="G193" s="17" t="str">
        <f>CONCATENATE("ХХ Х ",MID(B193,6,2)," ",MID(B193,9,5))</f>
        <v>ХХ Х G6 53010</v>
      </c>
      <c r="H193" s="15" t="str">
        <f>C193</f>
        <v>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v>
      </c>
      <c r="I193" s="7" t="s">
        <v>140</v>
      </c>
      <c r="J193" s="9" t="s">
        <v>804</v>
      </c>
      <c r="K193" s="8" t="s">
        <v>1031</v>
      </c>
      <c r="L193" s="17" t="str">
        <f>G193</f>
        <v>ХХ Х G6 53010</v>
      </c>
      <c r="M193" s="15" t="str">
        <f>H193</f>
        <v>Обеспечение устойчивого функционирования водохозяйственного комплекса Нижней Волги в рамках переданных полномочий Российской Федерации субъектам Российской Федерации в области водных отношений</v>
      </c>
    </row>
    <row r="194" spans="1:13" ht="63" x14ac:dyDescent="0.25">
      <c r="A194" s="8" t="s">
        <v>815</v>
      </c>
      <c r="B194" s="21" t="s">
        <v>903</v>
      </c>
      <c r="C194" s="6" t="s">
        <v>816</v>
      </c>
      <c r="D194" s="12" t="s">
        <v>140</v>
      </c>
      <c r="E194" s="8" t="s">
        <v>950</v>
      </c>
      <c r="F194" s="8" t="s">
        <v>951</v>
      </c>
      <c r="G194" s="8" t="s">
        <v>1125</v>
      </c>
      <c r="H194" s="6" t="s">
        <v>816</v>
      </c>
      <c r="I194" s="7" t="s">
        <v>140</v>
      </c>
      <c r="J194" s="8" t="s">
        <v>948</v>
      </c>
      <c r="K194" s="8" t="s">
        <v>949</v>
      </c>
      <c r="L194" s="8" t="str">
        <f>G194</f>
        <v>ХХ Х G8 50570</v>
      </c>
      <c r="M194" s="6" t="str">
        <f>H194</f>
        <v>Восстановление и экологическая реабилитация водных объектов</v>
      </c>
    </row>
    <row r="195" spans="1:13" ht="63" x14ac:dyDescent="0.25">
      <c r="A195" s="8" t="s">
        <v>815</v>
      </c>
      <c r="B195" s="21" t="s">
        <v>904</v>
      </c>
      <c r="C195" s="6" t="s">
        <v>819</v>
      </c>
      <c r="D195" s="12" t="s">
        <v>140</v>
      </c>
      <c r="E195" s="8" t="s">
        <v>1027</v>
      </c>
      <c r="F195" s="8" t="s">
        <v>1028</v>
      </c>
      <c r="G195" s="8" t="s">
        <v>1126</v>
      </c>
      <c r="H195" s="6" t="str">
        <f>C195</f>
        <v>Улучшение экологического состояния гидрографической сети</v>
      </c>
      <c r="I195" s="7" t="s">
        <v>140</v>
      </c>
      <c r="J195" s="8" t="s">
        <v>1025</v>
      </c>
      <c r="K195" s="8" t="s">
        <v>1026</v>
      </c>
      <c r="L195" s="8" t="str">
        <f>G195</f>
        <v>ХХ Х G8 50900</v>
      </c>
      <c r="M195" s="6" t="str">
        <f>H195</f>
        <v>Улучшение экологического состояния гидрографической сети</v>
      </c>
    </row>
    <row r="196" spans="1:13" ht="163.5" customHeight="1" x14ac:dyDescent="0.25">
      <c r="A196" s="8"/>
      <c r="B196" s="9" t="s">
        <v>13</v>
      </c>
      <c r="C196" s="10" t="s">
        <v>246</v>
      </c>
      <c r="D196" s="11" t="s">
        <v>140</v>
      </c>
      <c r="E196" s="9" t="s">
        <v>634</v>
      </c>
      <c r="F196" s="9" t="s">
        <v>636</v>
      </c>
      <c r="G196" s="9" t="s">
        <v>245</v>
      </c>
      <c r="H196" s="10" t="s">
        <v>243</v>
      </c>
      <c r="I196" s="7" t="s">
        <v>140</v>
      </c>
      <c r="J196" s="9" t="s">
        <v>635</v>
      </c>
      <c r="K196" s="9" t="s">
        <v>637</v>
      </c>
      <c r="L196" s="9" t="s">
        <v>244</v>
      </c>
      <c r="M196" s="10" t="s">
        <v>243</v>
      </c>
    </row>
    <row r="197" spans="1:13" ht="78.75" x14ac:dyDescent="0.25">
      <c r="A197" s="8"/>
      <c r="B197" s="9" t="s">
        <v>14</v>
      </c>
      <c r="C197" s="10" t="s">
        <v>242</v>
      </c>
      <c r="D197" s="11" t="s">
        <v>140</v>
      </c>
      <c r="E197" s="9" t="s">
        <v>595</v>
      </c>
      <c r="F197" s="9" t="s">
        <v>241</v>
      </c>
      <c r="G197" s="9" t="s">
        <v>240</v>
      </c>
      <c r="H197" s="10" t="s">
        <v>239</v>
      </c>
      <c r="I197" s="7"/>
      <c r="J197" s="9"/>
      <c r="K197" s="9"/>
      <c r="L197" s="9"/>
      <c r="M197" s="10"/>
    </row>
    <row r="198" spans="1:13" ht="94.5" x14ac:dyDescent="0.25">
      <c r="A198" s="8"/>
      <c r="B198" s="9" t="s">
        <v>15</v>
      </c>
      <c r="C198" s="10" t="s">
        <v>842</v>
      </c>
      <c r="D198" s="11" t="s">
        <v>140</v>
      </c>
      <c r="E198" s="9" t="s">
        <v>607</v>
      </c>
      <c r="F198" s="9" t="s">
        <v>842</v>
      </c>
      <c r="G198" s="9" t="s">
        <v>238</v>
      </c>
      <c r="H198" s="10" t="s">
        <v>237</v>
      </c>
      <c r="I198" s="7"/>
      <c r="J198" s="9"/>
      <c r="K198" s="9"/>
      <c r="L198" s="9"/>
      <c r="M198" s="10"/>
    </row>
    <row r="199" spans="1:13" ht="78.75" x14ac:dyDescent="0.25">
      <c r="A199" s="8"/>
      <c r="B199" s="9" t="s">
        <v>16</v>
      </c>
      <c r="C199" s="10" t="s">
        <v>236</v>
      </c>
      <c r="D199" s="11" t="s">
        <v>140</v>
      </c>
      <c r="E199" s="9" t="s">
        <v>623</v>
      </c>
      <c r="F199" s="9" t="s">
        <v>235</v>
      </c>
      <c r="G199" s="9" t="s">
        <v>234</v>
      </c>
      <c r="H199" s="10" t="s">
        <v>233</v>
      </c>
      <c r="I199" s="7"/>
      <c r="J199" s="9"/>
      <c r="K199" s="9"/>
      <c r="L199" s="9"/>
      <c r="M199" s="10"/>
    </row>
    <row r="200" spans="1:13" ht="47.25" x14ac:dyDescent="0.25">
      <c r="A200" s="8" t="s">
        <v>876</v>
      </c>
      <c r="B200" s="21" t="s">
        <v>922</v>
      </c>
      <c r="C200" s="6" t="s">
        <v>877</v>
      </c>
      <c r="D200" s="12" t="s">
        <v>140</v>
      </c>
      <c r="E200" s="8" t="s">
        <v>1035</v>
      </c>
      <c r="F200" s="8" t="s">
        <v>1036</v>
      </c>
      <c r="G200" s="8" t="str">
        <f>CONCATENATE("ХХ Х ",MID(B200,6,2)," ",MID(B200,9,5))</f>
        <v>ХХ Х GА 54290</v>
      </c>
      <c r="H200" s="6" t="str">
        <f>C200</f>
        <v>Увеличение площади лесовосстановления</v>
      </c>
      <c r="I200" s="7" t="s">
        <v>140</v>
      </c>
      <c r="J200" s="8" t="s">
        <v>1033</v>
      </c>
      <c r="K200" s="8" t="s">
        <v>1034</v>
      </c>
      <c r="L200" s="8" t="str">
        <f>G200</f>
        <v>ХХ Х GА 54290</v>
      </c>
      <c r="M200" s="6" t="str">
        <f>H200</f>
        <v>Увеличение площади лесовосстановления</v>
      </c>
    </row>
    <row r="201" spans="1:13" ht="157.5" x14ac:dyDescent="0.25">
      <c r="A201" s="8" t="s">
        <v>876</v>
      </c>
      <c r="B201" s="21" t="s">
        <v>923</v>
      </c>
      <c r="C201" s="6" t="s">
        <v>878</v>
      </c>
      <c r="D201" s="12" t="s">
        <v>140</v>
      </c>
      <c r="E201" s="8" t="s">
        <v>1039</v>
      </c>
      <c r="F201" s="8" t="s">
        <v>1040</v>
      </c>
      <c r="G201" s="8" t="str">
        <f>CONCATENATE("ХХ Х ",MID(B201,6,2)," ",MID(B201,9,5))</f>
        <v>ХХ Х GА 54300</v>
      </c>
      <c r="H201" s="6" t="str">
        <f>C201</f>
        <v>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v>
      </c>
      <c r="I201" s="7" t="s">
        <v>140</v>
      </c>
      <c r="J201" s="8" t="s">
        <v>1037</v>
      </c>
      <c r="K201" s="8" t="s">
        <v>1038</v>
      </c>
      <c r="L201" s="8" t="str">
        <f>G201</f>
        <v>ХХ Х GА 54300</v>
      </c>
      <c r="M201" s="6" t="str">
        <f>H201</f>
        <v>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v>
      </c>
    </row>
    <row r="202" spans="1:13" ht="63" x14ac:dyDescent="0.25">
      <c r="A202" s="8" t="s">
        <v>876</v>
      </c>
      <c r="B202" s="21" t="s">
        <v>924</v>
      </c>
      <c r="C202" s="6" t="s">
        <v>879</v>
      </c>
      <c r="D202" s="12" t="s">
        <v>140</v>
      </c>
      <c r="E202" s="8" t="s">
        <v>1043</v>
      </c>
      <c r="F202" s="8" t="s">
        <v>1044</v>
      </c>
      <c r="G202" s="8" t="str">
        <f>CONCATENATE("ХХ Х ",MID(B202,6,2)," ",MID(B202,9,5))</f>
        <v>ХХ Х GА 54310</v>
      </c>
      <c r="H202" s="6" t="str">
        <f>C202</f>
        <v>Формирование запаса лесных семян для лесовосстановления</v>
      </c>
      <c r="I202" s="7" t="s">
        <v>140</v>
      </c>
      <c r="J202" s="8" t="s">
        <v>1041</v>
      </c>
      <c r="K202" s="8" t="s">
        <v>1042</v>
      </c>
      <c r="L202" s="8" t="str">
        <f>G202</f>
        <v>ХХ Х GА 54310</v>
      </c>
      <c r="M202" s="6" t="str">
        <f>H202</f>
        <v>Формирование запаса лесных семян для лесовосстановления</v>
      </c>
    </row>
    <row r="203" spans="1:13" ht="141.75" x14ac:dyDescent="0.25">
      <c r="A203" s="8" t="s">
        <v>876</v>
      </c>
      <c r="B203" s="21" t="s">
        <v>925</v>
      </c>
      <c r="C203" s="6" t="s">
        <v>880</v>
      </c>
      <c r="D203" s="12" t="s">
        <v>140</v>
      </c>
      <c r="E203" s="8" t="s">
        <v>1047</v>
      </c>
      <c r="F203" s="8" t="s">
        <v>1048</v>
      </c>
      <c r="G203" s="8" t="str">
        <f>CONCATENATE("ХХ Х ",MID(B203,6,2)," ",MID(B203,9,5))</f>
        <v>ХХ Х GА 54320</v>
      </c>
      <c r="H203" s="6" t="str">
        <f>C203</f>
        <v>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v>
      </c>
      <c r="I203" s="7" t="s">
        <v>140</v>
      </c>
      <c r="J203" s="8" t="s">
        <v>1045</v>
      </c>
      <c r="K203" s="8" t="s">
        <v>1046</v>
      </c>
      <c r="L203" s="8" t="str">
        <f>G203</f>
        <v>ХХ Х GА 54320</v>
      </c>
      <c r="M203" s="6" t="str">
        <f>H203</f>
        <v>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v>
      </c>
    </row>
    <row r="204" spans="1:13" ht="189" x14ac:dyDescent="0.25">
      <c r="A204" s="8"/>
      <c r="B204" s="9" t="s">
        <v>3</v>
      </c>
      <c r="C204" s="10" t="s">
        <v>232</v>
      </c>
      <c r="D204" s="11" t="s">
        <v>140</v>
      </c>
      <c r="E204" s="9" t="s">
        <v>565</v>
      </c>
      <c r="F204" s="8" t="s">
        <v>231</v>
      </c>
      <c r="G204" s="9" t="s">
        <v>230</v>
      </c>
      <c r="H204" s="10" t="s">
        <v>229</v>
      </c>
      <c r="I204" s="7"/>
      <c r="J204" s="9"/>
      <c r="K204" s="9"/>
      <c r="L204" s="9"/>
      <c r="M204" s="10"/>
    </row>
    <row r="205" spans="1:13" ht="78.75" x14ac:dyDescent="0.25">
      <c r="A205" s="8"/>
      <c r="B205" s="9" t="s">
        <v>4</v>
      </c>
      <c r="C205" s="10" t="s">
        <v>1188</v>
      </c>
      <c r="D205" s="11" t="s">
        <v>140</v>
      </c>
      <c r="E205" s="9" t="s">
        <v>1234</v>
      </c>
      <c r="F205" s="9" t="s">
        <v>1235</v>
      </c>
      <c r="G205" s="9" t="s">
        <v>1381</v>
      </c>
      <c r="H205" s="10" t="s">
        <v>228</v>
      </c>
      <c r="I205" s="7" t="s">
        <v>140</v>
      </c>
      <c r="J205" s="9" t="s">
        <v>1379</v>
      </c>
      <c r="K205" s="9" t="s">
        <v>1236</v>
      </c>
      <c r="L205" s="9" t="s">
        <v>1382</v>
      </c>
      <c r="M205" s="10" t="s">
        <v>228</v>
      </c>
    </row>
    <row r="206" spans="1:13" ht="103.5" customHeight="1" x14ac:dyDescent="0.25">
      <c r="A206" s="8"/>
      <c r="B206" s="9" t="s">
        <v>117</v>
      </c>
      <c r="C206" s="10" t="s">
        <v>172</v>
      </c>
      <c r="D206" s="11" t="s">
        <v>140</v>
      </c>
      <c r="E206" s="9" t="s">
        <v>483</v>
      </c>
      <c r="F206" s="9" t="s">
        <v>171</v>
      </c>
      <c r="G206" s="9" t="s">
        <v>169</v>
      </c>
      <c r="H206" s="10" t="s">
        <v>168</v>
      </c>
      <c r="I206" s="7" t="s">
        <v>140</v>
      </c>
      <c r="J206" s="9" t="s">
        <v>482</v>
      </c>
      <c r="K206" s="9" t="s">
        <v>170</v>
      </c>
      <c r="L206" s="9" t="s">
        <v>169</v>
      </c>
      <c r="M206" s="6" t="s">
        <v>168</v>
      </c>
    </row>
    <row r="207" spans="1:13" ht="126" x14ac:dyDescent="0.25">
      <c r="A207" s="23"/>
      <c r="B207" s="32" t="s">
        <v>1177</v>
      </c>
      <c r="C207" s="6" t="s">
        <v>1246</v>
      </c>
      <c r="D207" s="12" t="s">
        <v>140</v>
      </c>
      <c r="E207" s="8" t="s">
        <v>1296</v>
      </c>
      <c r="F207" s="8" t="s">
        <v>1297</v>
      </c>
      <c r="G207" s="8" t="s">
        <v>1300</v>
      </c>
      <c r="H207" s="6" t="s">
        <v>1480</v>
      </c>
      <c r="I207" s="7" t="s">
        <v>140</v>
      </c>
      <c r="J207" s="8" t="s">
        <v>1298</v>
      </c>
      <c r="K207" s="8" t="s">
        <v>1299</v>
      </c>
      <c r="L207" s="8" t="s">
        <v>1301</v>
      </c>
      <c r="M207" s="6" t="s">
        <v>1480</v>
      </c>
    </row>
    <row r="208" spans="1:13" ht="155.25" customHeight="1" x14ac:dyDescent="0.25">
      <c r="A208" s="8"/>
      <c r="B208" s="8" t="s">
        <v>123</v>
      </c>
      <c r="C208" s="6" t="s">
        <v>507</v>
      </c>
      <c r="D208" s="7" t="s">
        <v>140</v>
      </c>
      <c r="E208" s="8" t="s">
        <v>548</v>
      </c>
      <c r="F208" s="8" t="s">
        <v>549</v>
      </c>
      <c r="G208" s="8" t="s">
        <v>485</v>
      </c>
      <c r="H208" s="6" t="s">
        <v>550</v>
      </c>
      <c r="I208" s="7" t="s">
        <v>140</v>
      </c>
      <c r="J208" s="8" t="s">
        <v>551</v>
      </c>
      <c r="K208" s="8" t="s">
        <v>484</v>
      </c>
      <c r="L208" s="8" t="s">
        <v>485</v>
      </c>
      <c r="M208" s="6" t="s">
        <v>550</v>
      </c>
    </row>
    <row r="209" spans="1:13" ht="157.5" x14ac:dyDescent="0.25">
      <c r="A209" s="8"/>
      <c r="B209" s="9" t="s">
        <v>41</v>
      </c>
      <c r="C209" s="10" t="s">
        <v>227</v>
      </c>
      <c r="D209" s="11" t="s">
        <v>140</v>
      </c>
      <c r="E209" s="9" t="s">
        <v>651</v>
      </c>
      <c r="F209" s="9" t="s">
        <v>652</v>
      </c>
      <c r="G209" s="9" t="s">
        <v>226</v>
      </c>
      <c r="H209" s="10" t="s">
        <v>224</v>
      </c>
      <c r="I209" s="7" t="s">
        <v>140</v>
      </c>
      <c r="J209" s="9" t="s">
        <v>653</v>
      </c>
      <c r="K209" s="9" t="s">
        <v>654</v>
      </c>
      <c r="L209" s="9" t="s">
        <v>225</v>
      </c>
      <c r="M209" s="10" t="s">
        <v>224</v>
      </c>
    </row>
    <row r="210" spans="1:13" ht="47.25" x14ac:dyDescent="0.25">
      <c r="A210" s="8"/>
      <c r="B210" s="9" t="s">
        <v>85</v>
      </c>
      <c r="C210" s="10" t="s">
        <v>222</v>
      </c>
      <c r="D210" s="11" t="s">
        <v>140</v>
      </c>
      <c r="E210" s="9" t="s">
        <v>633</v>
      </c>
      <c r="F210" s="9" t="s">
        <v>222</v>
      </c>
      <c r="G210" s="9" t="s">
        <v>223</v>
      </c>
      <c r="H210" s="10" t="s">
        <v>222</v>
      </c>
      <c r="I210" s="7"/>
      <c r="J210" s="9"/>
      <c r="K210" s="9"/>
      <c r="L210" s="8"/>
      <c r="M210" s="6"/>
    </row>
    <row r="211" spans="1:13" ht="63" x14ac:dyDescent="0.25">
      <c r="A211" s="8"/>
      <c r="B211" s="9" t="s">
        <v>86</v>
      </c>
      <c r="C211" s="10" t="s">
        <v>221</v>
      </c>
      <c r="D211" s="11" t="s">
        <v>140</v>
      </c>
      <c r="E211" s="9" t="s">
        <v>587</v>
      </c>
      <c r="F211" s="9" t="s">
        <v>220</v>
      </c>
      <c r="G211" s="9"/>
      <c r="H211" s="10"/>
      <c r="I211" s="7"/>
      <c r="J211" s="9"/>
      <c r="K211" s="9"/>
      <c r="L211" s="9"/>
      <c r="M211" s="10"/>
    </row>
    <row r="212" spans="1:13" ht="63" x14ac:dyDescent="0.25">
      <c r="A212" s="8"/>
      <c r="B212" s="9" t="s">
        <v>88</v>
      </c>
      <c r="C212" s="10" t="s">
        <v>219</v>
      </c>
      <c r="D212" s="11" t="s">
        <v>140</v>
      </c>
      <c r="E212" s="9" t="s">
        <v>588</v>
      </c>
      <c r="F212" s="9" t="s">
        <v>218</v>
      </c>
      <c r="G212" s="9"/>
      <c r="H212" s="10"/>
      <c r="I212" s="7"/>
      <c r="J212" s="9"/>
      <c r="K212" s="9"/>
      <c r="L212" s="9"/>
      <c r="M212" s="10"/>
    </row>
    <row r="213" spans="1:13" ht="63" x14ac:dyDescent="0.25">
      <c r="A213" s="8"/>
      <c r="B213" s="21" t="s">
        <v>899</v>
      </c>
      <c r="C213" s="6" t="s">
        <v>807</v>
      </c>
      <c r="D213" s="12" t="s">
        <v>140</v>
      </c>
      <c r="E213" s="8" t="s">
        <v>937</v>
      </c>
      <c r="F213" s="8" t="s">
        <v>807</v>
      </c>
      <c r="G213" s="8"/>
      <c r="H213" s="6"/>
      <c r="I213" s="7"/>
      <c r="J213" s="8"/>
      <c r="K213" s="8"/>
      <c r="L213" s="8"/>
      <c r="M213" s="6"/>
    </row>
    <row r="214" spans="1:13" ht="47.25" x14ac:dyDescent="0.25">
      <c r="A214" s="23"/>
      <c r="B214" s="32" t="s">
        <v>1178</v>
      </c>
      <c r="C214" s="6" t="s">
        <v>1180</v>
      </c>
      <c r="D214" s="12" t="s">
        <v>140</v>
      </c>
      <c r="E214" s="8" t="s">
        <v>1249</v>
      </c>
      <c r="F214" s="8" t="s">
        <v>1465</v>
      </c>
      <c r="G214" s="8"/>
      <c r="H214" s="6"/>
      <c r="I214" s="7"/>
      <c r="J214" s="8"/>
      <c r="K214" s="8"/>
      <c r="L214" s="8"/>
      <c r="M214" s="6"/>
    </row>
    <row r="215" spans="1:13" ht="47.25" x14ac:dyDescent="0.25">
      <c r="A215" s="8"/>
      <c r="B215" s="21" t="s">
        <v>900</v>
      </c>
      <c r="C215" s="6" t="s">
        <v>808</v>
      </c>
      <c r="D215" s="12" t="s">
        <v>140</v>
      </c>
      <c r="E215" s="8" t="s">
        <v>938</v>
      </c>
      <c r="F215" s="8" t="s">
        <v>939</v>
      </c>
      <c r="G215" s="8"/>
      <c r="H215" s="6"/>
      <c r="I215" s="7"/>
      <c r="J215" s="8"/>
      <c r="K215" s="8"/>
      <c r="L215" s="8"/>
      <c r="M215" s="6"/>
    </row>
    <row r="216" spans="1:13" ht="94.5" x14ac:dyDescent="0.25">
      <c r="A216" s="8"/>
      <c r="B216" s="9" t="s">
        <v>89</v>
      </c>
      <c r="C216" s="10" t="s">
        <v>217</v>
      </c>
      <c r="D216" s="11" t="s">
        <v>140</v>
      </c>
      <c r="E216" s="9" t="s">
        <v>589</v>
      </c>
      <c r="F216" s="9" t="s">
        <v>216</v>
      </c>
      <c r="G216" s="9"/>
      <c r="H216" s="10"/>
      <c r="I216" s="7"/>
      <c r="J216" s="9"/>
      <c r="K216" s="9"/>
      <c r="L216" s="9"/>
      <c r="M216" s="10"/>
    </row>
    <row r="217" spans="1:13" ht="63" x14ac:dyDescent="0.25">
      <c r="A217" s="8"/>
      <c r="B217" s="8" t="s">
        <v>90</v>
      </c>
      <c r="C217" s="6" t="s">
        <v>826</v>
      </c>
      <c r="D217" s="7" t="s">
        <v>140</v>
      </c>
      <c r="E217" s="8" t="s">
        <v>517</v>
      </c>
      <c r="F217" s="8" t="s">
        <v>826</v>
      </c>
      <c r="G217" s="8"/>
      <c r="H217" s="6"/>
      <c r="I217" s="7"/>
      <c r="J217" s="8"/>
      <c r="K217" s="8"/>
      <c r="L217" s="8"/>
      <c r="M217" s="6"/>
    </row>
    <row r="218" spans="1:13" ht="94.5" x14ac:dyDescent="0.25">
      <c r="A218" s="8"/>
      <c r="B218" s="9" t="s">
        <v>91</v>
      </c>
      <c r="C218" s="10" t="s">
        <v>215</v>
      </c>
      <c r="D218" s="11" t="s">
        <v>140</v>
      </c>
      <c r="E218" s="9" t="s">
        <v>590</v>
      </c>
      <c r="F218" s="9" t="s">
        <v>214</v>
      </c>
      <c r="G218" s="9"/>
      <c r="H218" s="10"/>
      <c r="I218" s="7"/>
      <c r="J218" s="9"/>
      <c r="K218" s="9"/>
      <c r="L218" s="9"/>
      <c r="M218" s="10"/>
    </row>
    <row r="219" spans="1:13" ht="94.5" x14ac:dyDescent="0.25">
      <c r="A219" s="8"/>
      <c r="B219" s="9" t="s">
        <v>1142</v>
      </c>
      <c r="C219" s="6" t="s">
        <v>1211</v>
      </c>
      <c r="D219" s="11" t="s">
        <v>140</v>
      </c>
      <c r="E219" s="9" t="s">
        <v>632</v>
      </c>
      <c r="F219" s="9" t="s">
        <v>1466</v>
      </c>
      <c r="G219" s="9"/>
      <c r="H219" s="10"/>
      <c r="I219" s="7"/>
      <c r="J219" s="9"/>
      <c r="K219" s="9"/>
      <c r="L219" s="9"/>
      <c r="M219" s="10"/>
    </row>
    <row r="220" spans="1:13" ht="78.75" x14ac:dyDescent="0.25">
      <c r="A220" s="8"/>
      <c r="B220" s="9" t="s">
        <v>1153</v>
      </c>
      <c r="C220" s="6" t="s">
        <v>1204</v>
      </c>
      <c r="D220" s="11" t="s">
        <v>140</v>
      </c>
      <c r="E220" s="9" t="s">
        <v>1237</v>
      </c>
      <c r="F220" s="8" t="s">
        <v>1238</v>
      </c>
      <c r="G220" s="9"/>
      <c r="H220" s="10"/>
      <c r="I220" s="7"/>
      <c r="J220" s="9"/>
      <c r="K220" s="8"/>
      <c r="L220" s="9"/>
      <c r="M220" s="10"/>
    </row>
    <row r="221" spans="1:13" ht="141.75" x14ac:dyDescent="0.25">
      <c r="A221" s="8"/>
      <c r="B221" s="9" t="s">
        <v>96</v>
      </c>
      <c r="C221" s="10" t="s">
        <v>213</v>
      </c>
      <c r="D221" s="11" t="s">
        <v>140</v>
      </c>
      <c r="E221" s="9" t="s">
        <v>631</v>
      </c>
      <c r="F221" s="9" t="s">
        <v>212</v>
      </c>
      <c r="G221" s="9" t="s">
        <v>211</v>
      </c>
      <c r="H221" s="10" t="s">
        <v>210</v>
      </c>
      <c r="I221" s="7"/>
      <c r="J221" s="9"/>
      <c r="K221" s="9"/>
      <c r="L221" s="9"/>
      <c r="M221" s="10"/>
    </row>
    <row r="222" spans="1:13" ht="126" x14ac:dyDescent="0.25">
      <c r="A222" s="37"/>
      <c r="B222" s="21" t="s">
        <v>83</v>
      </c>
      <c r="C222" s="6" t="s">
        <v>499</v>
      </c>
      <c r="D222" s="11" t="s">
        <v>140</v>
      </c>
      <c r="E222" s="9" t="s">
        <v>486</v>
      </c>
      <c r="F222" s="9" t="s">
        <v>499</v>
      </c>
      <c r="G222" s="9" t="s">
        <v>498</v>
      </c>
      <c r="H222" s="6" t="s">
        <v>1459</v>
      </c>
      <c r="I222" s="7"/>
      <c r="J222" s="9"/>
      <c r="K222" s="8"/>
      <c r="L222" s="9"/>
      <c r="M222" s="6"/>
    </row>
    <row r="223" spans="1:13" ht="117.75" customHeight="1" x14ac:dyDescent="0.25">
      <c r="A223" s="37"/>
      <c r="B223" s="21" t="s">
        <v>83</v>
      </c>
      <c r="C223" s="6" t="s">
        <v>499</v>
      </c>
      <c r="D223" s="11" t="s">
        <v>140</v>
      </c>
      <c r="E223" s="9" t="s">
        <v>1004</v>
      </c>
      <c r="F223" s="9" t="s">
        <v>1467</v>
      </c>
      <c r="G223" s="9" t="s">
        <v>498</v>
      </c>
      <c r="H223" s="6" t="s">
        <v>1459</v>
      </c>
      <c r="I223" s="7"/>
      <c r="J223" s="9"/>
      <c r="K223" s="8"/>
      <c r="L223" s="9"/>
      <c r="M223" s="6"/>
    </row>
    <row r="224" spans="1:13" ht="168.75" customHeight="1" x14ac:dyDescent="0.25">
      <c r="A224" s="8"/>
      <c r="B224" s="9" t="s">
        <v>84</v>
      </c>
      <c r="C224" s="10" t="s">
        <v>209</v>
      </c>
      <c r="D224" s="11" t="s">
        <v>140</v>
      </c>
      <c r="E224" s="9" t="s">
        <v>638</v>
      </c>
      <c r="F224" s="9" t="s">
        <v>639</v>
      </c>
      <c r="G224" s="9" t="s">
        <v>208</v>
      </c>
      <c r="H224" s="10" t="s">
        <v>206</v>
      </c>
      <c r="I224" s="7" t="s">
        <v>140</v>
      </c>
      <c r="J224" s="9" t="s">
        <v>640</v>
      </c>
      <c r="K224" s="9" t="s">
        <v>641</v>
      </c>
      <c r="L224" s="9" t="s">
        <v>207</v>
      </c>
      <c r="M224" s="10" t="s">
        <v>206</v>
      </c>
    </row>
    <row r="225" spans="1:13" s="34" customFormat="1" ht="141.75" x14ac:dyDescent="0.25">
      <c r="A225" s="8"/>
      <c r="B225" s="9" t="s">
        <v>84</v>
      </c>
      <c r="C225" s="10" t="s">
        <v>209</v>
      </c>
      <c r="D225" s="11" t="s">
        <v>140</v>
      </c>
      <c r="E225" s="9" t="s">
        <v>647</v>
      </c>
      <c r="F225" s="9" t="s">
        <v>646</v>
      </c>
      <c r="G225" s="9" t="s">
        <v>208</v>
      </c>
      <c r="H225" s="10" t="s">
        <v>206</v>
      </c>
      <c r="I225" s="7" t="s">
        <v>140</v>
      </c>
      <c r="J225" s="9" t="s">
        <v>644</v>
      </c>
      <c r="K225" s="9" t="s">
        <v>645</v>
      </c>
      <c r="L225" s="9" t="s">
        <v>207</v>
      </c>
      <c r="M225" s="10" t="s">
        <v>206</v>
      </c>
    </row>
    <row r="226" spans="1:13" ht="104.25" customHeight="1" x14ac:dyDescent="0.25">
      <c r="A226" s="38"/>
      <c r="B226" s="9" t="s">
        <v>95</v>
      </c>
      <c r="C226" s="10" t="s">
        <v>661</v>
      </c>
      <c r="D226" s="11" t="s">
        <v>140</v>
      </c>
      <c r="E226" s="9" t="s">
        <v>963</v>
      </c>
      <c r="F226" s="9" t="s">
        <v>964</v>
      </c>
      <c r="G226" s="9" t="s">
        <v>204</v>
      </c>
      <c r="H226" s="10" t="s">
        <v>202</v>
      </c>
      <c r="I226" s="7" t="s">
        <v>140</v>
      </c>
      <c r="J226" s="9" t="s">
        <v>961</v>
      </c>
      <c r="K226" s="9" t="s">
        <v>962</v>
      </c>
      <c r="L226" s="9" t="s">
        <v>203</v>
      </c>
      <c r="M226" s="10" t="s">
        <v>202</v>
      </c>
    </row>
    <row r="227" spans="1:13" ht="157.5" x14ac:dyDescent="0.25">
      <c r="A227" s="8"/>
      <c r="B227" s="9" t="s">
        <v>95</v>
      </c>
      <c r="C227" s="10" t="s">
        <v>661</v>
      </c>
      <c r="D227" s="11" t="s">
        <v>140</v>
      </c>
      <c r="E227" s="9" t="s">
        <v>650</v>
      </c>
      <c r="F227" s="9" t="s">
        <v>662</v>
      </c>
      <c r="G227" s="9" t="s">
        <v>204</v>
      </c>
      <c r="H227" s="10" t="s">
        <v>202</v>
      </c>
      <c r="I227" s="7" t="s">
        <v>140</v>
      </c>
      <c r="J227" s="9" t="s">
        <v>649</v>
      </c>
      <c r="K227" s="8" t="s">
        <v>1009</v>
      </c>
      <c r="L227" s="9" t="s">
        <v>203</v>
      </c>
      <c r="M227" s="10" t="s">
        <v>202</v>
      </c>
    </row>
    <row r="228" spans="1:13" ht="63" x14ac:dyDescent="0.25">
      <c r="A228" s="8"/>
      <c r="B228" s="9" t="s">
        <v>124</v>
      </c>
      <c r="C228" s="10" t="s">
        <v>201</v>
      </c>
      <c r="D228" s="11" t="s">
        <v>140</v>
      </c>
      <c r="E228" s="9" t="s">
        <v>487</v>
      </c>
      <c r="F228" s="9" t="s">
        <v>201</v>
      </c>
      <c r="G228" s="9" t="s">
        <v>200</v>
      </c>
      <c r="H228" s="10" t="s">
        <v>199</v>
      </c>
      <c r="I228" s="7"/>
      <c r="J228" s="9"/>
      <c r="K228" s="9"/>
      <c r="L228" s="9"/>
      <c r="M228" s="10"/>
    </row>
    <row r="229" spans="1:13" ht="78.75" x14ac:dyDescent="0.25">
      <c r="A229" s="8"/>
      <c r="B229" s="9" t="s">
        <v>125</v>
      </c>
      <c r="C229" s="10" t="s">
        <v>198</v>
      </c>
      <c r="D229" s="11" t="s">
        <v>140</v>
      </c>
      <c r="E229" s="9" t="s">
        <v>489</v>
      </c>
      <c r="F229" s="9" t="s">
        <v>197</v>
      </c>
      <c r="G229" s="9" t="s">
        <v>196</v>
      </c>
      <c r="H229" s="10" t="s">
        <v>193</v>
      </c>
      <c r="I229" s="7" t="s">
        <v>140</v>
      </c>
      <c r="J229" s="9" t="s">
        <v>488</v>
      </c>
      <c r="K229" s="9" t="s">
        <v>195</v>
      </c>
      <c r="L229" s="9" t="s">
        <v>194</v>
      </c>
      <c r="M229" s="10" t="s">
        <v>193</v>
      </c>
    </row>
    <row r="230" spans="1:13" ht="94.5" x14ac:dyDescent="0.25">
      <c r="A230" s="38"/>
      <c r="B230" s="9" t="s">
        <v>126</v>
      </c>
      <c r="C230" s="10" t="s">
        <v>192</v>
      </c>
      <c r="D230" s="11" t="s">
        <v>140</v>
      </c>
      <c r="E230" s="9" t="s">
        <v>491</v>
      </c>
      <c r="F230" s="9" t="s">
        <v>191</v>
      </c>
      <c r="G230" s="9" t="s">
        <v>190</v>
      </c>
      <c r="H230" s="10" t="s">
        <v>187</v>
      </c>
      <c r="I230" s="38" t="s">
        <v>140</v>
      </c>
      <c r="J230" s="40" t="s">
        <v>490</v>
      </c>
      <c r="K230" s="40" t="s">
        <v>189</v>
      </c>
      <c r="L230" s="40" t="s">
        <v>188</v>
      </c>
      <c r="M230" s="40" t="s">
        <v>187</v>
      </c>
    </row>
    <row r="231" spans="1:13" ht="204.75" x14ac:dyDescent="0.25">
      <c r="A231" s="8"/>
      <c r="B231" s="9" t="s">
        <v>78</v>
      </c>
      <c r="C231" s="10" t="s">
        <v>292</v>
      </c>
      <c r="D231" s="11" t="s">
        <v>140</v>
      </c>
      <c r="E231" s="9" t="s">
        <v>492</v>
      </c>
      <c r="F231" s="9" t="s">
        <v>291</v>
      </c>
      <c r="G231" s="9" t="s">
        <v>290</v>
      </c>
      <c r="H231" s="10" t="s">
        <v>289</v>
      </c>
      <c r="I231" s="7" t="s">
        <v>140</v>
      </c>
      <c r="J231" s="9" t="s">
        <v>993</v>
      </c>
      <c r="K231" s="9" t="s">
        <v>994</v>
      </c>
      <c r="L231" s="9" t="s">
        <v>1123</v>
      </c>
      <c r="M231" s="10" t="s">
        <v>289</v>
      </c>
    </row>
    <row r="232" spans="1:13" ht="99.75" customHeight="1" x14ac:dyDescent="0.25">
      <c r="A232" s="23"/>
      <c r="B232" s="32" t="s">
        <v>1179</v>
      </c>
      <c r="C232" s="6" t="s">
        <v>1200</v>
      </c>
      <c r="D232" s="11" t="s">
        <v>140</v>
      </c>
      <c r="E232" s="9" t="s">
        <v>1370</v>
      </c>
      <c r="F232" s="9" t="s">
        <v>1371</v>
      </c>
      <c r="G232" s="17" t="s">
        <v>1302</v>
      </c>
      <c r="H232" s="15" t="s">
        <v>1303</v>
      </c>
      <c r="I232" s="11" t="s">
        <v>140</v>
      </c>
      <c r="J232" s="9" t="s">
        <v>1373</v>
      </c>
      <c r="K232" s="9" t="s">
        <v>1372</v>
      </c>
      <c r="L232" s="17" t="s">
        <v>1374</v>
      </c>
      <c r="M232" s="15" t="s">
        <v>1303</v>
      </c>
    </row>
    <row r="233" spans="1:13" ht="110.25" x14ac:dyDescent="0.25">
      <c r="A233" s="38"/>
      <c r="B233" s="9" t="s">
        <v>129</v>
      </c>
      <c r="C233" s="10" t="s">
        <v>186</v>
      </c>
      <c r="D233" s="11" t="s">
        <v>140</v>
      </c>
      <c r="E233" s="9" t="s">
        <v>592</v>
      </c>
      <c r="F233" s="9" t="s">
        <v>185</v>
      </c>
      <c r="G233" s="9" t="s">
        <v>183</v>
      </c>
      <c r="H233" s="10" t="s">
        <v>182</v>
      </c>
      <c r="I233" s="7" t="s">
        <v>140</v>
      </c>
      <c r="J233" s="9" t="s">
        <v>593</v>
      </c>
      <c r="K233" s="9" t="s">
        <v>184</v>
      </c>
      <c r="L233" s="9" t="s">
        <v>183</v>
      </c>
      <c r="M233" s="6" t="s">
        <v>182</v>
      </c>
    </row>
    <row r="234" spans="1:13" ht="94.5" x14ac:dyDescent="0.25">
      <c r="A234" s="38"/>
      <c r="B234" s="9" t="s">
        <v>122</v>
      </c>
      <c r="C234" s="10" t="s">
        <v>825</v>
      </c>
      <c r="D234" s="11" t="s">
        <v>140</v>
      </c>
      <c r="E234" s="9" t="s">
        <v>493</v>
      </c>
      <c r="F234" s="9" t="s">
        <v>1052</v>
      </c>
      <c r="G234" s="9" t="s">
        <v>181</v>
      </c>
      <c r="H234" s="10" t="s">
        <v>180</v>
      </c>
      <c r="I234" s="7"/>
      <c r="J234" s="9"/>
      <c r="K234" s="9"/>
      <c r="L234" s="9"/>
      <c r="M234" s="10"/>
    </row>
    <row r="235" spans="1:13" ht="94.5" x14ac:dyDescent="0.25">
      <c r="A235" s="38"/>
      <c r="B235" s="9" t="s">
        <v>121</v>
      </c>
      <c r="C235" s="10" t="s">
        <v>179</v>
      </c>
      <c r="D235" s="11" t="s">
        <v>140</v>
      </c>
      <c r="E235" s="9" t="s">
        <v>464</v>
      </c>
      <c r="F235" s="9" t="s">
        <v>1051</v>
      </c>
      <c r="G235" s="9" t="s">
        <v>178</v>
      </c>
      <c r="H235" s="10" t="s">
        <v>177</v>
      </c>
      <c r="I235" s="7"/>
      <c r="J235" s="9"/>
      <c r="K235" s="9"/>
      <c r="L235" s="9"/>
      <c r="M235" s="10"/>
    </row>
    <row r="236" spans="1:13" ht="141.75" x14ac:dyDescent="0.25">
      <c r="A236" s="38"/>
      <c r="B236" s="9" t="s">
        <v>94</v>
      </c>
      <c r="C236" s="10" t="s">
        <v>176</v>
      </c>
      <c r="D236" s="11" t="s">
        <v>140</v>
      </c>
      <c r="E236" s="9" t="s">
        <v>495</v>
      </c>
      <c r="F236" s="9" t="s">
        <v>642</v>
      </c>
      <c r="G236" s="9" t="s">
        <v>175</v>
      </c>
      <c r="H236" s="10" t="s">
        <v>173</v>
      </c>
      <c r="I236" s="7" t="s">
        <v>140</v>
      </c>
      <c r="J236" s="9" t="s">
        <v>494</v>
      </c>
      <c r="K236" s="9" t="s">
        <v>496</v>
      </c>
      <c r="L236" s="9" t="s">
        <v>174</v>
      </c>
      <c r="M236" s="10" t="s">
        <v>173</v>
      </c>
    </row>
    <row r="237" spans="1:13" ht="94.5" x14ac:dyDescent="0.25">
      <c r="A237" s="38"/>
      <c r="B237" s="9" t="s">
        <v>1141</v>
      </c>
      <c r="C237" s="10" t="s">
        <v>160</v>
      </c>
      <c r="D237" s="11" t="s">
        <v>140</v>
      </c>
      <c r="E237" s="9" t="s">
        <v>658</v>
      </c>
      <c r="F237" s="9" t="s">
        <v>648</v>
      </c>
      <c r="G237" s="9" t="s">
        <v>159</v>
      </c>
      <c r="H237" s="10" t="s">
        <v>158</v>
      </c>
      <c r="I237" s="7"/>
      <c r="J237" s="9"/>
      <c r="K237" s="9"/>
      <c r="L237" s="9"/>
      <c r="M237" s="10"/>
    </row>
    <row r="238" spans="1:13" ht="110.25" x14ac:dyDescent="0.25">
      <c r="A238" s="38"/>
      <c r="B238" s="9" t="s">
        <v>157</v>
      </c>
      <c r="C238" s="15" t="s">
        <v>894</v>
      </c>
      <c r="D238" s="11" t="s">
        <v>140</v>
      </c>
      <c r="E238" s="9" t="s">
        <v>579</v>
      </c>
      <c r="F238" s="9" t="s">
        <v>992</v>
      </c>
      <c r="G238" s="9" t="s">
        <v>156</v>
      </c>
      <c r="H238" s="10" t="s">
        <v>154</v>
      </c>
      <c r="I238" s="7" t="s">
        <v>140</v>
      </c>
      <c r="J238" s="9" t="s">
        <v>580</v>
      </c>
      <c r="K238" s="8" t="s">
        <v>991</v>
      </c>
      <c r="L238" s="9" t="s">
        <v>155</v>
      </c>
      <c r="M238" s="10" t="s">
        <v>154</v>
      </c>
    </row>
    <row r="239" spans="1:13" ht="143.25" customHeight="1" x14ac:dyDescent="0.25">
      <c r="A239" s="38"/>
      <c r="B239" s="9" t="s">
        <v>157</v>
      </c>
      <c r="C239" s="10" t="s">
        <v>894</v>
      </c>
      <c r="D239" s="11" t="s">
        <v>140</v>
      </c>
      <c r="E239" s="9" t="s">
        <v>669</v>
      </c>
      <c r="F239" s="9" t="s">
        <v>1022</v>
      </c>
      <c r="G239" s="9" t="s">
        <v>156</v>
      </c>
      <c r="H239" s="10" t="s">
        <v>154</v>
      </c>
      <c r="I239" s="7" t="s">
        <v>140</v>
      </c>
      <c r="J239" s="9" t="s">
        <v>670</v>
      </c>
      <c r="K239" s="8" t="s">
        <v>1021</v>
      </c>
      <c r="L239" s="9" t="s">
        <v>155</v>
      </c>
      <c r="M239" s="10" t="s">
        <v>154</v>
      </c>
    </row>
    <row r="240" spans="1:13" ht="63" x14ac:dyDescent="0.25">
      <c r="A240" s="37"/>
      <c r="B240" s="21" t="s">
        <v>1445</v>
      </c>
      <c r="C240" s="6" t="s">
        <v>1214</v>
      </c>
      <c r="D240" s="11" t="s">
        <v>140</v>
      </c>
      <c r="E240" s="9" t="s">
        <v>1448</v>
      </c>
      <c r="F240" s="9" t="s">
        <v>1449</v>
      </c>
      <c r="G240" s="9" t="s">
        <v>1450</v>
      </c>
      <c r="H240" s="6" t="s">
        <v>1451</v>
      </c>
      <c r="I240" s="7" t="s">
        <v>140</v>
      </c>
      <c r="J240" s="9" t="s">
        <v>1453</v>
      </c>
      <c r="K240" s="8" t="s">
        <v>1452</v>
      </c>
      <c r="L240" s="9" t="s">
        <v>1454</v>
      </c>
      <c r="M240" s="10" t="s">
        <v>1451</v>
      </c>
    </row>
    <row r="241" spans="1:13" ht="110.25" x14ac:dyDescent="0.25">
      <c r="A241" s="37"/>
      <c r="B241" s="21" t="s">
        <v>1445</v>
      </c>
      <c r="C241" s="6" t="s">
        <v>1214</v>
      </c>
      <c r="D241" s="11" t="s">
        <v>140</v>
      </c>
      <c r="E241" s="9" t="s">
        <v>1455</v>
      </c>
      <c r="F241" s="9" t="s">
        <v>1457</v>
      </c>
      <c r="G241" s="9" t="s">
        <v>1450</v>
      </c>
      <c r="H241" s="6" t="s">
        <v>1451</v>
      </c>
      <c r="I241" s="7" t="s">
        <v>140</v>
      </c>
      <c r="J241" s="9" t="s">
        <v>1456</v>
      </c>
      <c r="K241" s="8" t="s">
        <v>1458</v>
      </c>
      <c r="L241" s="9" t="s">
        <v>1454</v>
      </c>
      <c r="M241" s="10" t="s">
        <v>1451</v>
      </c>
    </row>
  </sheetData>
  <autoFilter ref="A9:M241">
    <sortState ref="A10:M241">
      <sortCondition ref="B9:B241"/>
    </sortState>
  </autoFilter>
  <mergeCells count="11">
    <mergeCell ref="A1:M5"/>
    <mergeCell ref="D8:E8"/>
    <mergeCell ref="I8:J8"/>
    <mergeCell ref="D6:H6"/>
    <mergeCell ref="I6:M6"/>
    <mergeCell ref="D7:F7"/>
    <mergeCell ref="G7:H7"/>
    <mergeCell ref="I7:K7"/>
    <mergeCell ref="L7:M7"/>
    <mergeCell ref="A6:C6"/>
    <mergeCell ref="A7:C7"/>
  </mergeCells>
  <pageMargins left="0.7" right="0.7" top="0.75" bottom="0.75" header="0.3" footer="0.3"/>
  <pageSetup paperSize="8"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Расходы_доходы на 2020 год</vt:lpstr>
      <vt:lpstr>'Расходы_доходы на 2020 год'!Область_печати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ЛЮБШИНА ДАРЬЯ СЕРГЕЕВНА</dc:creator>
  <cp:lastModifiedBy>ГАЛИУЛЛИНА АЛЬБИНА ЗЕЛЬФИРОВНА</cp:lastModifiedBy>
  <cp:lastPrinted>2019-10-01T10:05:22Z</cp:lastPrinted>
  <dcterms:created xsi:type="dcterms:W3CDTF">2018-09-24T07:46:30Z</dcterms:created>
  <dcterms:modified xsi:type="dcterms:W3CDTF">2019-10-03T15:43:06Z</dcterms:modified>
</cp:coreProperties>
</file>