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6\OTDEL\09\2019 год\1. БЮДЖЕТ 2020-2022\1. Расчет базовых БА\4. Отправка методики_05.22\"/>
    </mc:Choice>
  </mc:AlternateContent>
  <bookViews>
    <workbookView xWindow="0" yWindow="0" windowWidth="28800" windowHeight="14250"/>
  </bookViews>
  <sheets>
    <sheet name="В разрезе ФДФ " sheetId="6" r:id="rId1"/>
  </sheets>
  <definedNames>
    <definedName name="_xlnm._FilterDatabase" localSheetId="0" hidden="1">'В разрезе ФДФ '!$A$9:$J$85</definedName>
    <definedName name="_xlnm.Print_Titles" localSheetId="0">'В разрезе ФДФ '!$30:$33</definedName>
    <definedName name="_xlnm.Print_Area" localSheetId="0">'В разрезе ФДФ '!$A$1:$J$85</definedName>
  </definedNames>
  <calcPr calcId="162913"/>
</workbook>
</file>

<file path=xl/calcChain.xml><?xml version="1.0" encoding="utf-8"?>
<calcChain xmlns="http://schemas.openxmlformats.org/spreadsheetml/2006/main">
  <c r="J11" i="6" l="1"/>
  <c r="J10" i="6"/>
  <c r="G10" i="6"/>
  <c r="D10" i="6"/>
  <c r="G11" i="6"/>
  <c r="D11" i="6"/>
</calcChain>
</file>

<file path=xl/sharedStrings.xml><?xml version="1.0" encoding="utf-8"?>
<sst xmlns="http://schemas.openxmlformats.org/spreadsheetml/2006/main" count="117" uniqueCount="96">
  <si>
    <t>№
п/п</t>
  </si>
  <si>
    <t>Наименование</t>
  </si>
  <si>
    <t>2019 год</t>
  </si>
  <si>
    <t>ВСЕГО</t>
  </si>
  <si>
    <t>в том числе:</t>
  </si>
  <si>
    <t>I</t>
  </si>
  <si>
    <t>II</t>
  </si>
  <si>
    <t>2</t>
  </si>
  <si>
    <t>3</t>
  </si>
  <si>
    <t>Минимальный размер ФДФ, установленный положениями Бюджетного кодекса</t>
  </si>
  <si>
    <t>1</t>
  </si>
  <si>
    <t>Дополнительные решения</t>
  </si>
  <si>
    <t>Поступление сумм в возмещение вреда, причиняемого автомобильным дорогам общего пользования федерального значения транспортными средствами, имеющими разрешенную максимальную массу свыше 12 тонн</t>
  </si>
  <si>
    <t>4</t>
  </si>
  <si>
    <t>2020 год</t>
  </si>
  <si>
    <t>Инфляция (ИПЦ), прирост цен в %</t>
  </si>
  <si>
    <t>Коэффициент</t>
  </si>
  <si>
    <t>5</t>
  </si>
  <si>
    <t>Корректировка с учетом разницы между фактически поступившим в отчетном финансовом году и прогнозировавшимся при его формировании объемом указанных в настоящей статье доходов федерального бюджета (п. 3 ст. 179.4 БК)</t>
  </si>
  <si>
    <t>Изменение</t>
  </si>
  <si>
    <t>2021 год</t>
  </si>
  <si>
    <t>Закон 
№ 362-ФЗ</t>
  </si>
  <si>
    <t>Приложение № 8</t>
  </si>
  <si>
    <t>Проект</t>
  </si>
  <si>
    <t>2022 год</t>
  </si>
  <si>
    <t>(тыс. рублей)</t>
  </si>
  <si>
    <t>ГП / НЧ</t>
  </si>
  <si>
    <t>24</t>
  </si>
  <si>
    <t>25</t>
  </si>
  <si>
    <t>37</t>
  </si>
  <si>
    <t>45</t>
  </si>
  <si>
    <t>ГОСУДАРСТВЕННАЯ ПРОГРАММА РОССИЙСКОЙ ФЕДЕРАЦИИ "РАЗВИТИЕ ТРАНСПОРТНОЙ СИСТЕМЫ"</t>
  </si>
  <si>
    <t>ГОСУДАРСТВЕННАЯ ПРОГРАММА РАЗВИТИЯ СЕЛЬСКОГО ХОЗЯЙСТВА И РЕГУЛИРОВАНИЯ РЫНКОВ СЕЛЬСКОХОЗЯЙСТВЕННОЙ ПРОДУКЦИИ, СЫРЬЯ И ПРОДОВОЛЬСТВИЯ НА 2013 - 2020 ГОДЫ</t>
  </si>
  <si>
    <t>ГОСУДАРСТВЕННАЯ ПРОГРАММА РОССИЙСКОЙ ФЕДЕРАЦИИ "СОЦИАЛЬНО-ЭКОНОМИЧЕСКОЕ РАЗВИТИЕ КАЛИНИНГРАДСКОЙ ОБЛАСТИ"</t>
  </si>
  <si>
    <t>ГОСУДАРСТВЕННАЯ ПРОГРАММА РОССИЙСКОЙ ФЕДЕРАЦИИ "СОЦИАЛЬНО-ЭКОНОМИЧЕСКОЕ РАЗВИТИЕ РЕСПУБЛИКИ КРЫМ И Г. СЕВАСТОПОЛЯ НА ПЕРИОД ДО 2020 ГОДА"</t>
  </si>
  <si>
    <t>I. Расчет объема Федерального дорожного фонда</t>
  </si>
  <si>
    <r>
      <t>II. Распределение бюджетных ассигнований Федерального дорожного фонда</t>
    </r>
    <r>
      <rPr>
        <b/>
        <sz val="16"/>
        <color rgb="FFFF0000"/>
        <rFont val="Times New Roman"/>
        <family val="1"/>
        <charset val="204"/>
      </rPr>
      <t/>
    </r>
  </si>
  <si>
    <t>10 = 9 - 6</t>
  </si>
  <si>
    <t>5 = 3 + 4</t>
  </si>
  <si>
    <t>8 = 6 + 7</t>
  </si>
  <si>
    <t>к Методике расчета базовых бюджетных ассигнований по государственным
программам Российской Федерации и непрограммным направлениям
деятельности на 2020 год и на плановый период 2021 и 2022 годов</t>
  </si>
  <si>
    <t>Закон 
№ 459-ФЗ</t>
  </si>
  <si>
    <t>99</t>
  </si>
  <si>
    <t>РЕАЛИЗАЦИЯ ФУНКЦИЙ ИНЫХ ФЕДЕРАЛЬНЫХ ОРГАНОВ ГОСУДАРСТВЕННОЙ ВЛАСТИ</t>
  </si>
  <si>
    <t>НП "Безопасные и качественные автомобильные дороги"</t>
  </si>
  <si>
    <t>24 2 01 90059 244 108 04 09</t>
  </si>
  <si>
    <t>24 2 01 92058 243 108 04 09</t>
  </si>
  <si>
    <t>24 2 01 92058 244 108 04 09</t>
  </si>
  <si>
    <t>24 2 03 99999 870 092 04 09</t>
  </si>
  <si>
    <t>24 2 04 51110 522 108 04 09</t>
  </si>
  <si>
    <t>24 2 04 53900 540 108 04 09</t>
  </si>
  <si>
    <t>24 2 05 65130 822 103 04 09</t>
  </si>
  <si>
    <t>24 2 05 65150 823 103 04 09</t>
  </si>
  <si>
    <t>24 2 08 20910 813 108 04 09</t>
  </si>
  <si>
    <t>24 2 08 90019 241 108 04 09</t>
  </si>
  <si>
    <t>24 2 08 90019 242 108 04 09</t>
  </si>
  <si>
    <t>24 2 08 90019 244 108 04 09</t>
  </si>
  <si>
    <t>24 2 08 90019 831 108 04 09</t>
  </si>
  <si>
    <t>24 2 08 90059 111 108 04 09</t>
  </si>
  <si>
    <t>24 2 08 90059 112 108 04 09</t>
  </si>
  <si>
    <t>24 2 08 90059 119 108 04 09</t>
  </si>
  <si>
    <t>24 2 08 90059 242 108 04 09</t>
  </si>
  <si>
    <t>24 2 08 90059 244 108 04 09</t>
  </si>
  <si>
    <t>24 2 08 90059 611 108 04 09</t>
  </si>
  <si>
    <t>24 2 08 90059 831 108 04 09</t>
  </si>
  <si>
    <t>24 2 08 90059 851 108 04 09</t>
  </si>
  <si>
    <t>24 2 08 90059 852 108 04 09</t>
  </si>
  <si>
    <t>24 2 08 90059 853 108 04 09</t>
  </si>
  <si>
    <t>24 2 08 93969 112 108 04 09</t>
  </si>
  <si>
    <t>24 2 08 93974 112 108 04 09</t>
  </si>
  <si>
    <t>24 2 08 93987 112 108 04 09</t>
  </si>
  <si>
    <t>24 2 R1 53930 540 108 04 09</t>
  </si>
  <si>
    <t>24 2 R2 04200 621 103 04 09</t>
  </si>
  <si>
    <t>24 2 R2 04300 621 103 04 09</t>
  </si>
  <si>
    <t>24 2 R2 04400 621 103 04 09</t>
  </si>
  <si>
    <t>24 2 R2 04500 621 103 04 09</t>
  </si>
  <si>
    <t>24 2 R2 04600 621 103 04 09</t>
  </si>
  <si>
    <t>24 2 R2 54180 540 108 04 09</t>
  </si>
  <si>
    <t>24 2 V1 54210 540 108 04 09</t>
  </si>
  <si>
    <t>24 2 V1 65151 824 103 04 09</t>
  </si>
  <si>
    <t>24 2 V2 04300 414 108 04 09</t>
  </si>
  <si>
    <t>24 2 V6 20100 414 108 04 09</t>
  </si>
  <si>
    <t>24 2 V6 53890 540 108 04 09</t>
  </si>
  <si>
    <t>24 2 V6 65151 824 103 04 09</t>
  </si>
  <si>
    <t>24 2 В1 94009 414 108 04 09</t>
  </si>
  <si>
    <t>24 8 05 90059 621 103 04 09</t>
  </si>
  <si>
    <t>25 Ф 02 55670 522 108 04 09</t>
  </si>
  <si>
    <t>37 3 04 50610 522 108 04 09</t>
  </si>
  <si>
    <t>37 4 00 50990 522 108 04 09</t>
  </si>
  <si>
    <t>45 2 00 51880 521 139 04 09</t>
  </si>
  <si>
    <t>45 2 00 51880 522 139 04 09</t>
  </si>
  <si>
    <t>99 8 00 54190 522 108 04 09</t>
  </si>
  <si>
    <r>
      <t xml:space="preserve">Базовый размер </t>
    </r>
    <r>
      <rPr>
        <i/>
        <sz val="10"/>
        <rFont val="Times New Roman"/>
        <family val="1"/>
        <charset val="204"/>
      </rPr>
      <t>(п. 2 ст. 179.4 БК
"2017-2019 год - Базовый объем 345 000,0 млн.рублей подлежащий индексации на прогнозируемый уровень инфляции в соответствующем году")</t>
    </r>
  </si>
  <si>
    <r>
      <t xml:space="preserve">Прочие доходы </t>
    </r>
    <r>
      <rPr>
        <i/>
        <sz val="10"/>
        <rFont val="Times New Roman"/>
        <family val="1"/>
        <charset val="204"/>
      </rPr>
      <t>(п. 3 ст. 179.4 БК
"Прочие доходы подлежащие зачислению в Федеральный дорожный фонд")</t>
    </r>
  </si>
  <si>
    <r>
      <t>ВСЕГО</t>
    </r>
    <r>
      <rPr>
        <sz val="10"/>
        <color theme="1"/>
        <rFont val="Times New Roman"/>
        <family val="1"/>
        <charset val="204"/>
      </rPr>
      <t xml:space="preserve"> (без учета НП "Безопасные и качественные автомобильные дороги")</t>
    </r>
  </si>
  <si>
    <r>
      <t xml:space="preserve">Доходы Дорожного фонда </t>
    </r>
    <r>
      <rPr>
        <i/>
        <sz val="10"/>
        <rFont val="Times New Roman"/>
        <family val="1"/>
        <charset val="204"/>
      </rPr>
      <t>(п. 2 ст. 179.4 БК
"Объем доходов от акцизов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производимых на территории РФ, умноженному на коэффициент 0,83" 
( 2020 год - 0,36 (Федеральный закон от 30.11.2016 № 409-ФЗ); 2021 год - 0,36 (Федеральный закон от 28.11.2018 № 457-ФЗ); 2022 год - 0,36 (проект)
Справочно:
Прогнозный уровень доходов: 2020 год -  754,0 млрд. рублей, 2021 год -  786,0 млрд. рублей, 2022 год -  827,9 млрд. рублей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</si>
</sst>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4" x14ac:knownFonts="1">
    <font>
      <sz val="11"/>
      <color theme="1"/>
      <name val="Times New Roman"/>
      <family val="2"/>
      <charset val="204"/>
    </font>
    <font>
      <i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2"/>
      <charset val="204"/>
    </font>
    <font>
      <i/>
      <sz val="8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sz val="16"/>
      <color rgb="FF0000FF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0"/>
      <color theme="1"/>
      <name val="Arial Cyr"/>
      <family val="2"/>
      <charset val="204"/>
    </font>
    <font>
      <b/>
      <sz val="10"/>
      <color rgb="FF4D4D4D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indexed="64"/>
      </right>
      <top style="hair">
        <color rgb="FF000000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118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justify" vertical="center" wrapText="1"/>
    </xf>
    <xf numFmtId="0" fontId="4" fillId="0" borderId="15" xfId="0" applyFont="1" applyFill="1" applyBorder="1" applyAlignment="1">
      <alignment horizontal="center" vertical="center" wrapText="1" readingOrder="1"/>
    </xf>
    <xf numFmtId="0" fontId="5" fillId="0" borderId="16" xfId="0" applyFont="1" applyFill="1" applyBorder="1" applyAlignment="1">
      <alignment horizontal="left" vertical="center" wrapText="1" readingOrder="1"/>
    </xf>
    <xf numFmtId="49" fontId="3" fillId="0" borderId="1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0" fillId="0" borderId="0" xfId="0" applyNumberFormat="1"/>
    <xf numFmtId="164" fontId="8" fillId="0" borderId="6" xfId="0" applyNumberFormat="1" applyFont="1" applyFill="1" applyBorder="1" applyAlignment="1">
      <alignment horizontal="center" vertical="center"/>
    </xf>
    <xf numFmtId="164" fontId="7" fillId="0" borderId="8" xfId="0" applyNumberFormat="1" applyFont="1" applyFill="1" applyBorder="1" applyAlignment="1">
      <alignment horizontal="center" vertical="center"/>
    </xf>
    <xf numFmtId="164" fontId="7" fillId="0" borderId="10" xfId="0" applyNumberFormat="1" applyFont="1" applyFill="1" applyBorder="1" applyAlignment="1">
      <alignment horizontal="center" vertical="center"/>
    </xf>
    <xf numFmtId="164" fontId="6" fillId="0" borderId="6" xfId="0" applyNumberFormat="1" applyFont="1" applyFill="1" applyBorder="1" applyAlignment="1">
      <alignment horizontal="center" vertical="center"/>
    </xf>
    <xf numFmtId="164" fontId="7" fillId="2" borderId="24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4" fontId="10" fillId="0" borderId="10" xfId="0" applyNumberFormat="1" applyFont="1" applyBorder="1" applyAlignment="1">
      <alignment horizontal="center" vertical="center"/>
    </xf>
    <xf numFmtId="164" fontId="7" fillId="0" borderId="17" xfId="0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 vertical="center"/>
    </xf>
    <xf numFmtId="4" fontId="10" fillId="0" borderId="11" xfId="0" applyNumberFormat="1" applyFont="1" applyFill="1" applyBorder="1" applyAlignment="1">
      <alignment horizontal="center" vertical="center"/>
    </xf>
    <xf numFmtId="164" fontId="8" fillId="0" borderId="7" xfId="0" applyNumberFormat="1" applyFont="1" applyFill="1" applyBorder="1" applyAlignment="1">
      <alignment horizontal="center" vertical="center"/>
    </xf>
    <xf numFmtId="164" fontId="6" fillId="0" borderId="7" xfId="0" applyNumberFormat="1" applyFont="1" applyFill="1" applyBorder="1" applyAlignment="1">
      <alignment horizontal="center" vertical="center"/>
    </xf>
    <xf numFmtId="164" fontId="7" fillId="0" borderId="9" xfId="0" applyNumberFormat="1" applyFont="1" applyFill="1" applyBorder="1" applyAlignment="1">
      <alignment horizontal="center" vertical="center"/>
    </xf>
    <xf numFmtId="164" fontId="7" fillId="0" borderId="18" xfId="0" applyNumberFormat="1" applyFont="1" applyFill="1" applyBorder="1" applyAlignment="1">
      <alignment horizontal="center" vertical="center"/>
    </xf>
    <xf numFmtId="164" fontId="7" fillId="0" borderId="11" xfId="0" applyNumberFormat="1" applyFont="1" applyFill="1" applyBorder="1" applyAlignment="1">
      <alignment horizontal="center" vertical="center"/>
    </xf>
    <xf numFmtId="164" fontId="8" fillId="2" borderId="22" xfId="0" applyNumberFormat="1" applyFont="1" applyFill="1" applyBorder="1" applyAlignment="1">
      <alignment horizontal="center" vertical="center"/>
    </xf>
    <xf numFmtId="164" fontId="6" fillId="2" borderId="22" xfId="0" applyNumberFormat="1" applyFont="1" applyFill="1" applyBorder="1" applyAlignment="1">
      <alignment horizontal="center" vertical="center"/>
    </xf>
    <xf numFmtId="164" fontId="7" fillId="2" borderId="23" xfId="0" applyNumberFormat="1" applyFont="1" applyFill="1" applyBorder="1" applyAlignment="1">
      <alignment horizontal="center" vertical="center"/>
    </xf>
    <xf numFmtId="164" fontId="7" fillId="2" borderId="26" xfId="0" applyNumberFormat="1" applyFont="1" applyFill="1" applyBorder="1" applyAlignment="1">
      <alignment horizontal="center" vertical="center"/>
    </xf>
    <xf numFmtId="164" fontId="10" fillId="2" borderId="22" xfId="0" applyNumberFormat="1" applyFont="1" applyFill="1" applyBorder="1" applyAlignment="1">
      <alignment horizontal="center" vertical="center"/>
    </xf>
    <xf numFmtId="164" fontId="10" fillId="2" borderId="24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164" fontId="6" fillId="0" borderId="29" xfId="0" applyNumberFormat="1" applyFont="1" applyFill="1" applyBorder="1" applyAlignment="1">
      <alignment horizontal="center" vertical="center"/>
    </xf>
    <xf numFmtId="164" fontId="6" fillId="2" borderId="30" xfId="0" applyNumberFormat="1" applyFont="1" applyFill="1" applyBorder="1" applyAlignment="1">
      <alignment horizontal="center" vertical="center"/>
    </xf>
    <xf numFmtId="164" fontId="6" fillId="0" borderId="31" xfId="0" applyNumberFormat="1" applyFont="1" applyFill="1" applyBorder="1" applyAlignment="1">
      <alignment horizontal="center" vertical="center"/>
    </xf>
    <xf numFmtId="164" fontId="10" fillId="0" borderId="6" xfId="0" applyNumberFormat="1" applyFont="1" applyFill="1" applyBorder="1" applyAlignment="1">
      <alignment horizontal="center" vertical="center"/>
    </xf>
    <xf numFmtId="4" fontId="10" fillId="0" borderId="10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4" fontId="10" fillId="2" borderId="7" xfId="0" applyNumberFormat="1" applyFont="1" applyFill="1" applyBorder="1" applyAlignment="1">
      <alignment horizontal="center" vertical="center"/>
    </xf>
    <xf numFmtId="164" fontId="10" fillId="2" borderId="11" xfId="0" applyNumberFormat="1" applyFont="1" applyFill="1" applyBorder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/>
    </xf>
    <xf numFmtId="164" fontId="6" fillId="2" borderId="7" xfId="0" applyNumberFormat="1" applyFont="1" applyFill="1" applyBorder="1" applyAlignment="1">
      <alignment horizontal="center" vertical="center"/>
    </xf>
    <xf numFmtId="164" fontId="7" fillId="2" borderId="9" xfId="0" applyNumberFormat="1" applyFont="1" applyFill="1" applyBorder="1" applyAlignment="1">
      <alignment horizontal="center" vertical="center"/>
    </xf>
    <xf numFmtId="164" fontId="7" fillId="2" borderId="18" xfId="0" applyNumberFormat="1" applyFont="1" applyFill="1" applyBorder="1" applyAlignment="1">
      <alignment horizontal="center" vertical="center"/>
    </xf>
    <xf numFmtId="164" fontId="7" fillId="2" borderId="11" xfId="0" applyNumberFormat="1" applyFont="1" applyFill="1" applyBorder="1" applyAlignment="1">
      <alignment horizontal="center" vertical="center"/>
    </xf>
    <xf numFmtId="164" fontId="6" fillId="2" borderId="3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2" borderId="22" xfId="0" applyNumberFormat="1" applyFont="1" applyFill="1" applyBorder="1" applyAlignment="1">
      <alignment horizontal="center" vertical="center"/>
    </xf>
    <xf numFmtId="164" fontId="7" fillId="0" borderId="7" xfId="0" applyNumberFormat="1" applyFont="1" applyFill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justify" vertical="center" wrapText="1"/>
    </xf>
    <xf numFmtId="164" fontId="7" fillId="0" borderId="36" xfId="0" applyNumberFormat="1" applyFont="1" applyFill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left" vertical="center" wrapText="1" indent="2"/>
    </xf>
    <xf numFmtId="2" fontId="3" fillId="0" borderId="5" xfId="0" applyNumberFormat="1" applyFont="1" applyBorder="1" applyAlignment="1">
      <alignment horizontal="left" vertical="center" wrapText="1" indent="2"/>
    </xf>
    <xf numFmtId="164" fontId="6" fillId="0" borderId="29" xfId="0" applyNumberFormat="1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center"/>
    </xf>
    <xf numFmtId="164" fontId="7" fillId="0" borderId="34" xfId="0" applyNumberFormat="1" applyFont="1" applyFill="1" applyBorder="1" applyAlignment="1">
      <alignment horizontal="center" vertical="center"/>
    </xf>
    <xf numFmtId="164" fontId="7" fillId="2" borderId="35" xfId="0" applyNumberFormat="1" applyFont="1" applyFill="1" applyBorder="1" applyAlignment="1">
      <alignment horizontal="center" vertical="center"/>
    </xf>
    <xf numFmtId="164" fontId="7" fillId="2" borderId="36" xfId="0" applyNumberFormat="1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/>
    </xf>
    <xf numFmtId="164" fontId="3" fillId="2" borderId="23" xfId="0" applyNumberFormat="1" applyFont="1" applyFill="1" applyBorder="1" applyAlignment="1">
      <alignment horizontal="center" vertical="center"/>
    </xf>
    <xf numFmtId="164" fontId="3" fillId="0" borderId="9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 vertical="center"/>
    </xf>
    <xf numFmtId="164" fontId="3" fillId="2" borderId="24" xfId="0" applyNumberFormat="1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 wrapText="1" readingOrder="1"/>
    </xf>
    <xf numFmtId="0" fontId="5" fillId="0" borderId="38" xfId="0" applyFont="1" applyFill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 wrapText="1" readingOrder="1"/>
    </xf>
    <xf numFmtId="0" fontId="5" fillId="0" borderId="39" xfId="0" applyFont="1" applyFill="1" applyBorder="1" applyAlignment="1">
      <alignment horizontal="left" vertical="center" wrapText="1" readingOrder="1"/>
    </xf>
    <xf numFmtId="164" fontId="3" fillId="0" borderId="39" xfId="0" applyNumberFormat="1" applyFont="1" applyFill="1" applyBorder="1" applyAlignment="1">
      <alignment horizontal="center" vertical="center"/>
    </xf>
    <xf numFmtId="0" fontId="19" fillId="0" borderId="33" xfId="0" applyFont="1" applyBorder="1" applyAlignment="1">
      <alignment horizontal="justify" vertical="center" wrapText="1"/>
    </xf>
    <xf numFmtId="164" fontId="20" fillId="0" borderId="34" xfId="0" applyNumberFormat="1" applyFont="1" applyFill="1" applyBorder="1" applyAlignment="1">
      <alignment horizontal="center" vertical="center"/>
    </xf>
    <xf numFmtId="164" fontId="20" fillId="2" borderId="35" xfId="0" applyNumberFormat="1" applyFont="1" applyFill="1" applyBorder="1" applyAlignment="1">
      <alignment horizontal="center" vertical="center"/>
    </xf>
    <xf numFmtId="164" fontId="20" fillId="0" borderId="36" xfId="0" applyNumberFormat="1" applyFont="1" applyFill="1" applyBorder="1" applyAlignment="1">
      <alignment horizontal="center" vertical="center"/>
    </xf>
    <xf numFmtId="164" fontId="20" fillId="2" borderId="36" xfId="0" applyNumberFormat="1" applyFon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justify" vertical="center" wrapText="1"/>
    </xf>
    <xf numFmtId="49" fontId="21" fillId="0" borderId="13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justify" vertical="center" wrapText="1"/>
    </xf>
    <xf numFmtId="49" fontId="21" fillId="0" borderId="13" xfId="0" applyNumberFormat="1" applyFont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justify" vertical="center" wrapText="1"/>
    </xf>
    <xf numFmtId="49" fontId="21" fillId="0" borderId="27" xfId="0" applyNumberFormat="1" applyFont="1" applyBorder="1" applyAlignment="1">
      <alignment horizontal="center" vertical="center" wrapText="1"/>
    </xf>
    <xf numFmtId="0" fontId="21" fillId="0" borderId="28" xfId="0" applyFont="1" applyBorder="1" applyAlignment="1">
      <alignment horizontal="justify" vertical="center" wrapText="1"/>
    </xf>
    <xf numFmtId="49" fontId="21" fillId="0" borderId="19" xfId="0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justify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0" fontId="13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justify" vertical="center" wrapText="1"/>
    </xf>
    <xf numFmtId="164" fontId="23" fillId="0" borderId="10" xfId="0" applyNumberFormat="1" applyFont="1" applyFill="1" applyBorder="1" applyAlignment="1">
      <alignment horizontal="center" vertical="center"/>
    </xf>
    <xf numFmtId="164" fontId="23" fillId="2" borderId="24" xfId="0" applyNumberFormat="1" applyFont="1" applyFill="1" applyBorder="1" applyAlignment="1">
      <alignment horizontal="center" vertical="center"/>
    </xf>
    <xf numFmtId="164" fontId="23" fillId="0" borderId="11" xfId="0" applyNumberFormat="1" applyFont="1" applyFill="1" applyBorder="1" applyAlignment="1">
      <alignment horizontal="center" vertical="center"/>
    </xf>
    <xf numFmtId="164" fontId="23" fillId="2" borderId="1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51" xfId="1"/>
  </cellStyles>
  <dxfs count="0"/>
  <tableStyles count="0" defaultTableStyle="TableStyleMedium2" defaultPivotStyle="PivotStyleLight16"/>
  <colors>
    <mruColors>
      <color rgb="FF4D4D4D"/>
      <color rgb="FFFFF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showZeros="0" tabSelected="1" zoomScaleNormal="100" zoomScaleSheetLayoutView="100" workbookViewId="0">
      <selection activeCell="L20" sqref="L20"/>
    </sheetView>
  </sheetViews>
  <sheetFormatPr defaultRowHeight="15" x14ac:dyDescent="0.25"/>
  <cols>
    <col min="1" max="1" width="4.42578125" customWidth="1"/>
    <col min="2" max="2" width="74.140625" customWidth="1"/>
    <col min="3" max="3" width="14.42578125" customWidth="1"/>
    <col min="4" max="4" width="14.140625" customWidth="1"/>
    <col min="5" max="6" width="14.42578125" customWidth="1"/>
    <col min="7" max="7" width="14.140625" customWidth="1"/>
    <col min="8" max="8" width="14.42578125" customWidth="1"/>
    <col min="9" max="9" width="15.85546875" customWidth="1"/>
    <col min="10" max="10" width="15.42578125" customWidth="1"/>
  </cols>
  <sheetData>
    <row r="1" spans="1:10" ht="18.75" x14ac:dyDescent="0.3">
      <c r="H1" s="111" t="s">
        <v>22</v>
      </c>
      <c r="I1" s="111"/>
      <c r="J1" s="111"/>
    </row>
    <row r="2" spans="1:10" ht="47.25" customHeight="1" x14ac:dyDescent="0.25">
      <c r="F2" s="112" t="s">
        <v>40</v>
      </c>
      <c r="G2" s="112"/>
      <c r="H2" s="112"/>
      <c r="I2" s="112"/>
      <c r="J2" s="112"/>
    </row>
    <row r="3" spans="1:10" ht="20.25" x14ac:dyDescent="0.3">
      <c r="J3" s="31"/>
    </row>
    <row r="4" spans="1:10" ht="29.25" customHeight="1" x14ac:dyDescent="0.25">
      <c r="A4" s="108" t="s">
        <v>35</v>
      </c>
      <c r="B4" s="108"/>
      <c r="C4" s="108"/>
      <c r="D4" s="108"/>
      <c r="E4" s="108"/>
      <c r="F4" s="108"/>
      <c r="G4" s="108"/>
      <c r="H4" s="108"/>
      <c r="I4" s="108"/>
      <c r="J4" s="108"/>
    </row>
    <row r="5" spans="1:10" x14ac:dyDescent="0.25">
      <c r="J5" s="32" t="s">
        <v>25</v>
      </c>
    </row>
    <row r="6" spans="1:10" ht="16.5" customHeight="1" x14ac:dyDescent="0.25">
      <c r="A6" s="107" t="s">
        <v>0</v>
      </c>
      <c r="B6" s="107" t="s">
        <v>1</v>
      </c>
      <c r="C6" s="107" t="s">
        <v>14</v>
      </c>
      <c r="D6" s="107"/>
      <c r="E6" s="107"/>
      <c r="F6" s="107" t="s">
        <v>20</v>
      </c>
      <c r="G6" s="107"/>
      <c r="H6" s="107"/>
      <c r="I6" s="109" t="s">
        <v>24</v>
      </c>
      <c r="J6" s="110"/>
    </row>
    <row r="7" spans="1:10" ht="16.5" customHeight="1" x14ac:dyDescent="0.25">
      <c r="A7" s="107"/>
      <c r="B7" s="107"/>
      <c r="C7" s="103" t="s">
        <v>41</v>
      </c>
      <c r="D7" s="105" t="s">
        <v>19</v>
      </c>
      <c r="E7" s="103" t="s">
        <v>23</v>
      </c>
      <c r="F7" s="103" t="s">
        <v>41</v>
      </c>
      <c r="G7" s="105" t="s">
        <v>19</v>
      </c>
      <c r="H7" s="103" t="s">
        <v>23</v>
      </c>
      <c r="I7" s="103" t="s">
        <v>23</v>
      </c>
      <c r="J7" s="105" t="s">
        <v>19</v>
      </c>
    </row>
    <row r="8" spans="1:10" ht="24" customHeight="1" x14ac:dyDescent="0.25">
      <c r="A8" s="107"/>
      <c r="B8" s="107"/>
      <c r="C8" s="104"/>
      <c r="D8" s="106"/>
      <c r="E8" s="104"/>
      <c r="F8" s="104"/>
      <c r="G8" s="106"/>
      <c r="H8" s="104"/>
      <c r="I8" s="104"/>
      <c r="J8" s="106"/>
    </row>
    <row r="9" spans="1:10" ht="14.25" customHeight="1" x14ac:dyDescent="0.25">
      <c r="A9" s="6">
        <v>1</v>
      </c>
      <c r="B9" s="6">
        <v>2</v>
      </c>
      <c r="C9" s="6">
        <v>3</v>
      </c>
      <c r="D9" s="40">
        <v>4</v>
      </c>
      <c r="E9" s="6" t="s">
        <v>38</v>
      </c>
      <c r="F9" s="6">
        <v>6</v>
      </c>
      <c r="G9" s="40">
        <v>7</v>
      </c>
      <c r="H9" s="6" t="s">
        <v>39</v>
      </c>
      <c r="I9" s="6">
        <v>9</v>
      </c>
      <c r="J9" s="40" t="s">
        <v>37</v>
      </c>
    </row>
    <row r="10" spans="1:10" ht="14.25" customHeight="1" x14ac:dyDescent="0.25">
      <c r="A10" s="13"/>
      <c r="B10" s="13" t="s">
        <v>15</v>
      </c>
      <c r="C10" s="15">
        <v>3.8</v>
      </c>
      <c r="D10" s="29">
        <f>E10-C10</f>
        <v>0</v>
      </c>
      <c r="E10" s="18">
        <v>3.8</v>
      </c>
      <c r="F10" s="38">
        <v>4</v>
      </c>
      <c r="G10" s="29">
        <f>H10-F10</f>
        <v>0</v>
      </c>
      <c r="H10" s="18">
        <v>4</v>
      </c>
      <c r="I10" s="38">
        <v>4</v>
      </c>
      <c r="J10" s="41">
        <f>I10-F10</f>
        <v>0</v>
      </c>
    </row>
    <row r="11" spans="1:10" ht="14.25" customHeight="1" x14ac:dyDescent="0.25">
      <c r="A11" s="14"/>
      <c r="B11" s="14" t="s">
        <v>16</v>
      </c>
      <c r="C11" s="16">
        <v>0.36</v>
      </c>
      <c r="D11" s="30">
        <f>E11-C11</f>
        <v>0</v>
      </c>
      <c r="E11" s="19">
        <v>0.36</v>
      </c>
      <c r="F11" s="39">
        <v>0.36</v>
      </c>
      <c r="G11" s="30">
        <f>H11-F11</f>
        <v>0</v>
      </c>
      <c r="H11" s="19">
        <v>0.36</v>
      </c>
      <c r="I11" s="66">
        <v>0.36</v>
      </c>
      <c r="J11" s="42">
        <f>I11-F11</f>
        <v>0</v>
      </c>
    </row>
    <row r="12" spans="1:10" ht="19.5" customHeight="1" x14ac:dyDescent="0.25">
      <c r="A12" s="1"/>
      <c r="B12" s="2" t="s">
        <v>94</v>
      </c>
      <c r="C12" s="8">
        <v>698328901.95095742</v>
      </c>
      <c r="D12" s="25">
        <v>4053593.9990426302</v>
      </c>
      <c r="E12" s="20">
        <v>702382495.95000005</v>
      </c>
      <c r="F12" s="8">
        <v>763269415.0773797</v>
      </c>
      <c r="G12" s="25">
        <v>22473985.322620153</v>
      </c>
      <c r="H12" s="20">
        <v>785743400.39999986</v>
      </c>
      <c r="I12" s="8">
        <v>814215453</v>
      </c>
      <c r="J12" s="43">
        <v>50946037.922620296</v>
      </c>
    </row>
    <row r="13" spans="1:10" ht="19.5" customHeight="1" x14ac:dyDescent="0.25">
      <c r="A13" s="83"/>
      <c r="B13" s="113" t="s">
        <v>44</v>
      </c>
      <c r="C13" s="114">
        <v>87752500</v>
      </c>
      <c r="D13" s="115">
        <v>0</v>
      </c>
      <c r="E13" s="116">
        <v>87752500</v>
      </c>
      <c r="F13" s="114">
        <v>122115400</v>
      </c>
      <c r="G13" s="115">
        <v>0</v>
      </c>
      <c r="H13" s="116">
        <v>122115400</v>
      </c>
      <c r="I13" s="114">
        <v>10548000</v>
      </c>
      <c r="J13" s="117">
        <v>-111567400</v>
      </c>
    </row>
    <row r="14" spans="1:10" ht="11.25" customHeight="1" x14ac:dyDescent="0.25">
      <c r="A14" s="85"/>
      <c r="B14" s="86"/>
      <c r="C14" s="87"/>
      <c r="D14" s="87"/>
      <c r="E14" s="87"/>
      <c r="F14" s="87"/>
      <c r="G14" s="87"/>
      <c r="H14" s="87"/>
      <c r="I14" s="87"/>
      <c r="J14" s="87"/>
    </row>
    <row r="15" spans="1:10" ht="19.5" customHeight="1" x14ac:dyDescent="0.25">
      <c r="A15" s="84"/>
      <c r="B15" s="88" t="s">
        <v>3</v>
      </c>
      <c r="C15" s="89">
        <v>786081401.95095742</v>
      </c>
      <c r="D15" s="90">
        <v>4053593.9990426302</v>
      </c>
      <c r="E15" s="91">
        <v>790134995.95000005</v>
      </c>
      <c r="F15" s="89">
        <v>885384815.0773797</v>
      </c>
      <c r="G15" s="90">
        <v>22473985.322620153</v>
      </c>
      <c r="H15" s="91">
        <v>907858800.39999986</v>
      </c>
      <c r="I15" s="89">
        <v>824763453</v>
      </c>
      <c r="J15" s="92">
        <v>-60621362.077379704</v>
      </c>
    </row>
    <row r="16" spans="1:10" ht="16.5" customHeight="1" x14ac:dyDescent="0.25">
      <c r="A16" s="81"/>
      <c r="B16" s="82" t="s">
        <v>4</v>
      </c>
      <c r="C16" s="71"/>
      <c r="D16" s="72"/>
      <c r="E16" s="73"/>
      <c r="F16" s="71"/>
      <c r="G16" s="72"/>
      <c r="H16" s="73"/>
      <c r="I16" s="71"/>
      <c r="J16" s="74"/>
    </row>
    <row r="17" spans="1:10" ht="34.5" customHeight="1" x14ac:dyDescent="0.25">
      <c r="A17" s="93" t="s">
        <v>5</v>
      </c>
      <c r="B17" s="94" t="s">
        <v>9</v>
      </c>
      <c r="C17" s="11">
        <v>675418252.35095739</v>
      </c>
      <c r="D17" s="26">
        <v>4053593.9990426302</v>
      </c>
      <c r="E17" s="21">
        <v>679471846.35000002</v>
      </c>
      <c r="F17" s="11">
        <v>714205778.27737975</v>
      </c>
      <c r="G17" s="26">
        <v>22473985.322620153</v>
      </c>
      <c r="H17" s="21">
        <v>736679763.5999999</v>
      </c>
      <c r="I17" s="11">
        <v>770790079.5</v>
      </c>
      <c r="J17" s="44">
        <v>56584301.222620249</v>
      </c>
    </row>
    <row r="18" spans="1:10" ht="51.75" customHeight="1" x14ac:dyDescent="0.25">
      <c r="A18" s="95" t="s">
        <v>10</v>
      </c>
      <c r="B18" s="96" t="s">
        <v>92</v>
      </c>
      <c r="C18" s="9">
        <v>398566683.67823994</v>
      </c>
      <c r="D18" s="27">
        <v>2.1760046482086182E-2</v>
      </c>
      <c r="E18" s="22">
        <v>398566683.69999999</v>
      </c>
      <c r="F18" s="9">
        <v>414509351</v>
      </c>
      <c r="G18" s="27">
        <v>0</v>
      </c>
      <c r="H18" s="22">
        <v>414509351</v>
      </c>
      <c r="I18" s="9">
        <v>431089725.10000002</v>
      </c>
      <c r="J18" s="45">
        <v>16580374.100000024</v>
      </c>
    </row>
    <row r="19" spans="1:10" ht="143.25" customHeight="1" x14ac:dyDescent="0.25">
      <c r="A19" s="97" t="s">
        <v>7</v>
      </c>
      <c r="B19" s="98" t="s">
        <v>95</v>
      </c>
      <c r="C19" s="9">
        <v>244365688.87271747</v>
      </c>
      <c r="D19" s="27">
        <v>27086406.62728253</v>
      </c>
      <c r="E19" s="22">
        <v>271452095.5</v>
      </c>
      <c r="F19" s="9">
        <v>262659823.5773797</v>
      </c>
      <c r="G19" s="27">
        <v>20294123.722620308</v>
      </c>
      <c r="H19" s="22">
        <v>282953947.30000001</v>
      </c>
      <c r="I19" s="9">
        <v>298026155.19999999</v>
      </c>
      <c r="J19" s="45">
        <v>35366331.622620285</v>
      </c>
    </row>
    <row r="20" spans="1:10" ht="46.5" customHeight="1" x14ac:dyDescent="0.25">
      <c r="A20" s="97" t="s">
        <v>8</v>
      </c>
      <c r="B20" s="98" t="s">
        <v>93</v>
      </c>
      <c r="C20" s="9">
        <v>2477563.5</v>
      </c>
      <c r="D20" s="27">
        <v>1654978.299999997</v>
      </c>
      <c r="E20" s="22">
        <v>4132541.799999997</v>
      </c>
      <c r="F20" s="9">
        <v>2476420.5</v>
      </c>
      <c r="G20" s="27">
        <v>1724631.299999997</v>
      </c>
      <c r="H20" s="22">
        <v>4201051.799999997</v>
      </c>
      <c r="I20" s="9">
        <v>4813384.200000003</v>
      </c>
      <c r="J20" s="45">
        <v>2336963.700000003</v>
      </c>
    </row>
    <row r="21" spans="1:10" ht="47.25" customHeight="1" x14ac:dyDescent="0.25">
      <c r="A21" s="99" t="s">
        <v>13</v>
      </c>
      <c r="B21" s="100" t="s">
        <v>12</v>
      </c>
      <c r="C21" s="17">
        <v>30008316.300000001</v>
      </c>
      <c r="D21" s="28">
        <v>395272.59999999776</v>
      </c>
      <c r="E21" s="23">
        <v>30403588.899999999</v>
      </c>
      <c r="F21" s="17">
        <v>34560183.200000003</v>
      </c>
      <c r="G21" s="28">
        <v>455230.29999999702</v>
      </c>
      <c r="H21" s="23">
        <v>35015413.5</v>
      </c>
      <c r="I21" s="17">
        <v>36860815</v>
      </c>
      <c r="J21" s="46">
        <v>2300631.799999997</v>
      </c>
    </row>
    <row r="22" spans="1:10" ht="51.75" customHeight="1" x14ac:dyDescent="0.25">
      <c r="A22" s="101" t="s">
        <v>17</v>
      </c>
      <c r="B22" s="102" t="s">
        <v>18</v>
      </c>
      <c r="C22" s="10"/>
      <c r="D22" s="12">
        <v>-25083063.550000001</v>
      </c>
      <c r="E22" s="24">
        <v>-25083063.550000001</v>
      </c>
      <c r="F22" s="10"/>
      <c r="G22" s="12"/>
      <c r="H22" s="24"/>
      <c r="I22" s="10"/>
      <c r="J22" s="47"/>
    </row>
    <row r="23" spans="1:10" ht="20.25" customHeight="1" x14ac:dyDescent="0.25">
      <c r="A23" s="33" t="s">
        <v>6</v>
      </c>
      <c r="B23" s="34" t="s">
        <v>11</v>
      </c>
      <c r="C23" s="35">
        <v>110663149.59999999</v>
      </c>
      <c r="D23" s="36">
        <v>0</v>
      </c>
      <c r="E23" s="37">
        <v>110663149.59999999</v>
      </c>
      <c r="F23" s="61">
        <v>171179036.80000001</v>
      </c>
      <c r="G23" s="36">
        <v>0</v>
      </c>
      <c r="H23" s="37">
        <v>171179036.80000001</v>
      </c>
      <c r="I23" s="35">
        <v>53973373.5</v>
      </c>
      <c r="J23" s="48">
        <v>-117205663.3</v>
      </c>
    </row>
    <row r="25" spans="1:10" ht="71.25" customHeight="1" x14ac:dyDescent="0.25">
      <c r="C25" s="7"/>
      <c r="D25" s="7"/>
      <c r="E25" s="7"/>
      <c r="F25" s="7"/>
      <c r="G25" s="7"/>
      <c r="H25" s="7"/>
      <c r="I25" s="7"/>
      <c r="J25" s="7"/>
    </row>
    <row r="27" spans="1:10" ht="20.25" customHeight="1" x14ac:dyDescent="0.25"/>
    <row r="28" spans="1:10" ht="24.75" customHeight="1" x14ac:dyDescent="0.25">
      <c r="A28" s="108" t="s">
        <v>36</v>
      </c>
      <c r="B28" s="108"/>
      <c r="C28" s="108"/>
      <c r="D28" s="108"/>
      <c r="E28" s="108"/>
      <c r="F28" s="108"/>
      <c r="G28" s="108"/>
      <c r="H28" s="108"/>
      <c r="I28" s="108"/>
      <c r="J28" s="108"/>
    </row>
    <row r="29" spans="1:10" ht="18" customHeight="1" x14ac:dyDescent="0.25">
      <c r="A29" s="49"/>
      <c r="B29" s="49"/>
      <c r="C29" s="49"/>
      <c r="D29" s="49"/>
      <c r="E29" s="49"/>
      <c r="F29" s="49"/>
      <c r="G29" s="49"/>
      <c r="H29" s="49"/>
      <c r="I29" s="49"/>
      <c r="J29" s="32" t="s">
        <v>25</v>
      </c>
    </row>
    <row r="30" spans="1:10" ht="11.25" customHeight="1" x14ac:dyDescent="0.25">
      <c r="A30" s="107" t="s">
        <v>26</v>
      </c>
      <c r="B30" s="107" t="s">
        <v>1</v>
      </c>
      <c r="C30" s="107" t="s">
        <v>2</v>
      </c>
      <c r="D30" s="107"/>
      <c r="E30" s="107"/>
      <c r="F30" s="107" t="s">
        <v>14</v>
      </c>
      <c r="G30" s="107"/>
      <c r="H30" s="107"/>
      <c r="I30" s="109" t="s">
        <v>20</v>
      </c>
      <c r="J30" s="110"/>
    </row>
    <row r="31" spans="1:10" ht="15" customHeight="1" x14ac:dyDescent="0.25">
      <c r="A31" s="107"/>
      <c r="B31" s="107"/>
      <c r="C31" s="103" t="s">
        <v>21</v>
      </c>
      <c r="D31" s="105" t="s">
        <v>19</v>
      </c>
      <c r="E31" s="103" t="s">
        <v>23</v>
      </c>
      <c r="F31" s="103" t="s">
        <v>21</v>
      </c>
      <c r="G31" s="105" t="s">
        <v>19</v>
      </c>
      <c r="H31" s="103" t="s">
        <v>23</v>
      </c>
      <c r="I31" s="103" t="s">
        <v>23</v>
      </c>
      <c r="J31" s="105" t="s">
        <v>19</v>
      </c>
    </row>
    <row r="32" spans="1:10" ht="9" customHeight="1" x14ac:dyDescent="0.25">
      <c r="A32" s="107"/>
      <c r="B32" s="107"/>
      <c r="C32" s="104"/>
      <c r="D32" s="106"/>
      <c r="E32" s="104"/>
      <c r="F32" s="104"/>
      <c r="G32" s="106"/>
      <c r="H32" s="104"/>
      <c r="I32" s="104"/>
      <c r="J32" s="106"/>
    </row>
    <row r="33" spans="1:10" ht="12.75" customHeight="1" x14ac:dyDescent="0.25">
      <c r="A33" s="6">
        <v>1</v>
      </c>
      <c r="B33" s="6">
        <v>2</v>
      </c>
      <c r="C33" s="6">
        <v>3</v>
      </c>
      <c r="D33" s="40">
        <v>4</v>
      </c>
      <c r="E33" s="6" t="s">
        <v>38</v>
      </c>
      <c r="F33" s="6">
        <v>6</v>
      </c>
      <c r="G33" s="40">
        <v>7</v>
      </c>
      <c r="H33" s="6" t="s">
        <v>39</v>
      </c>
      <c r="I33" s="6">
        <v>9</v>
      </c>
      <c r="J33" s="40" t="s">
        <v>37</v>
      </c>
    </row>
    <row r="34" spans="1:10" ht="24" customHeight="1" x14ac:dyDescent="0.25">
      <c r="A34" s="1"/>
      <c r="B34" s="2" t="s">
        <v>3</v>
      </c>
      <c r="C34" s="79">
        <v>786081401.90000021</v>
      </c>
      <c r="D34" s="25">
        <v>4053594</v>
      </c>
      <c r="E34" s="80">
        <v>790134995.90000021</v>
      </c>
      <c r="F34" s="79">
        <v>885384815.10000026</v>
      </c>
      <c r="G34" s="25">
        <v>22473985.300000001</v>
      </c>
      <c r="H34" s="80">
        <v>907858800.40000021</v>
      </c>
      <c r="I34" s="79">
        <v>824763453</v>
      </c>
      <c r="J34" s="43">
        <v>-60621362.100000001</v>
      </c>
    </row>
    <row r="35" spans="1:10" ht="12" customHeight="1" x14ac:dyDescent="0.25">
      <c r="A35" s="3"/>
      <c r="B35" s="4" t="s">
        <v>4</v>
      </c>
      <c r="C35" s="75"/>
      <c r="D35" s="76"/>
      <c r="E35" s="77"/>
      <c r="F35" s="75"/>
      <c r="G35" s="76"/>
      <c r="H35" s="77"/>
      <c r="I35" s="75"/>
      <c r="J35" s="78"/>
    </row>
    <row r="36" spans="1:10" ht="28.5" customHeight="1" x14ac:dyDescent="0.25">
      <c r="A36" s="50" t="s">
        <v>27</v>
      </c>
      <c r="B36" s="51" t="s">
        <v>31</v>
      </c>
      <c r="C36" s="52">
        <v>711938871.90000021</v>
      </c>
      <c r="D36" s="53">
        <v>4053594</v>
      </c>
      <c r="E36" s="54">
        <v>715992465.90000021</v>
      </c>
      <c r="F36" s="52">
        <v>871483025.10000026</v>
      </c>
      <c r="G36" s="53">
        <v>22473985.300000001</v>
      </c>
      <c r="H36" s="54">
        <v>893957010.40000021</v>
      </c>
      <c r="I36" s="52">
        <v>812900992</v>
      </c>
      <c r="J36" s="62">
        <v>-58582033.100000001</v>
      </c>
    </row>
    <row r="37" spans="1:10" x14ac:dyDescent="0.25">
      <c r="A37" s="5"/>
      <c r="B37" s="59" t="s">
        <v>45</v>
      </c>
      <c r="C37" s="67">
        <v>7760597.5999999996</v>
      </c>
      <c r="D37" s="68">
        <v>-3835820.5</v>
      </c>
      <c r="E37" s="69">
        <v>3924777.1</v>
      </c>
      <c r="F37" s="67">
        <v>18058408.800000001</v>
      </c>
      <c r="G37" s="68">
        <v>-14133631.699999999</v>
      </c>
      <c r="H37" s="69">
        <v>3924777.1</v>
      </c>
      <c r="I37" s="67">
        <v>3924777.1</v>
      </c>
      <c r="J37" s="70">
        <v>-14133631.699999999</v>
      </c>
    </row>
    <row r="38" spans="1:10" x14ac:dyDescent="0.25">
      <c r="A38" s="5"/>
      <c r="B38" s="59" t="s">
        <v>46</v>
      </c>
      <c r="C38" s="67">
        <v>134913588.30000001</v>
      </c>
      <c r="D38" s="68">
        <v>0</v>
      </c>
      <c r="E38" s="69">
        <v>134913588.30000001</v>
      </c>
      <c r="F38" s="67">
        <v>147229611.5</v>
      </c>
      <c r="G38" s="68">
        <v>0</v>
      </c>
      <c r="H38" s="69">
        <v>147229611.5</v>
      </c>
      <c r="I38" s="67">
        <v>147229611.5</v>
      </c>
      <c r="J38" s="70">
        <v>0</v>
      </c>
    </row>
    <row r="39" spans="1:10" x14ac:dyDescent="0.25">
      <c r="A39" s="5"/>
      <c r="B39" s="59" t="s">
        <v>47</v>
      </c>
      <c r="C39" s="67">
        <v>174604908.09999999</v>
      </c>
      <c r="D39" s="68">
        <v>0</v>
      </c>
      <c r="E39" s="69">
        <v>174604908.09999999</v>
      </c>
      <c r="F39" s="67">
        <v>182911421.09999999</v>
      </c>
      <c r="G39" s="68">
        <v>0</v>
      </c>
      <c r="H39" s="69">
        <v>182911421.09999999</v>
      </c>
      <c r="I39" s="67">
        <v>182911421.09999999</v>
      </c>
      <c r="J39" s="70">
        <v>0</v>
      </c>
    </row>
    <row r="40" spans="1:10" x14ac:dyDescent="0.25">
      <c r="A40" s="5"/>
      <c r="B40" s="59" t="s">
        <v>48</v>
      </c>
      <c r="C40" s="67">
        <v>500000</v>
      </c>
      <c r="D40" s="68">
        <v>0</v>
      </c>
      <c r="E40" s="69">
        <v>500000</v>
      </c>
      <c r="F40" s="67">
        <v>500000</v>
      </c>
      <c r="G40" s="68">
        <v>0</v>
      </c>
      <c r="H40" s="69">
        <v>500000</v>
      </c>
      <c r="I40" s="67">
        <v>500000</v>
      </c>
      <c r="J40" s="70">
        <v>0</v>
      </c>
    </row>
    <row r="41" spans="1:10" x14ac:dyDescent="0.25">
      <c r="A41" s="5"/>
      <c r="B41" s="59" t="s">
        <v>49</v>
      </c>
      <c r="C41" s="67">
        <v>6468714.2999999998</v>
      </c>
      <c r="D41" s="68">
        <v>0</v>
      </c>
      <c r="E41" s="69">
        <v>6468714.2999999998</v>
      </c>
      <c r="F41" s="67">
        <v>8360600</v>
      </c>
      <c r="G41" s="68">
        <v>0</v>
      </c>
      <c r="H41" s="69">
        <v>8360600</v>
      </c>
      <c r="I41" s="67">
        <v>8360600</v>
      </c>
      <c r="J41" s="70">
        <v>0</v>
      </c>
    </row>
    <row r="42" spans="1:10" x14ac:dyDescent="0.25">
      <c r="A42" s="5"/>
      <c r="B42" s="59" t="s">
        <v>50</v>
      </c>
      <c r="C42" s="67">
        <v>26044357.199999999</v>
      </c>
      <c r="D42" s="68">
        <v>7529210.2999999998</v>
      </c>
      <c r="E42" s="69">
        <v>33573567.5</v>
      </c>
      <c r="F42" s="67">
        <v>57577087.600000001</v>
      </c>
      <c r="G42" s="68">
        <v>36248044.399999999</v>
      </c>
      <c r="H42" s="69">
        <v>93825132</v>
      </c>
      <c r="I42" s="67">
        <v>124046090.59999999</v>
      </c>
      <c r="J42" s="70">
        <v>66469003</v>
      </c>
    </row>
    <row r="43" spans="1:10" x14ac:dyDescent="0.25">
      <c r="A43" s="5"/>
      <c r="B43" s="59" t="s">
        <v>51</v>
      </c>
      <c r="C43" s="67">
        <v>1884997.5</v>
      </c>
      <c r="D43" s="68">
        <v>0</v>
      </c>
      <c r="E43" s="69">
        <v>1884997.5</v>
      </c>
      <c r="F43" s="67">
        <v>1939700</v>
      </c>
      <c r="G43" s="68">
        <v>0</v>
      </c>
      <c r="H43" s="69">
        <v>1939700</v>
      </c>
      <c r="I43" s="67">
        <v>1939700</v>
      </c>
      <c r="J43" s="70">
        <v>0</v>
      </c>
    </row>
    <row r="44" spans="1:10" x14ac:dyDescent="0.25">
      <c r="A44" s="5"/>
      <c r="B44" s="59" t="s">
        <v>52</v>
      </c>
      <c r="C44" s="67">
        <v>36207198.100000001</v>
      </c>
      <c r="D44" s="68">
        <v>0</v>
      </c>
      <c r="E44" s="69">
        <v>36207198.100000001</v>
      </c>
      <c r="F44" s="67">
        <v>59887834</v>
      </c>
      <c r="G44" s="68">
        <v>0</v>
      </c>
      <c r="H44" s="69">
        <v>59887834</v>
      </c>
      <c r="I44" s="67">
        <v>59887834</v>
      </c>
      <c r="J44" s="70">
        <v>0</v>
      </c>
    </row>
    <row r="45" spans="1:10" x14ac:dyDescent="0.25">
      <c r="A45" s="5"/>
      <c r="B45" s="59" t="s">
        <v>53</v>
      </c>
      <c r="C45" s="67">
        <v>13506450.800000001</v>
      </c>
      <c r="D45" s="68">
        <v>360204.2</v>
      </c>
      <c r="E45" s="69">
        <v>13866655</v>
      </c>
      <c r="F45" s="67">
        <v>13776281.199999999</v>
      </c>
      <c r="G45" s="68">
        <v>359572.6</v>
      </c>
      <c r="H45" s="69">
        <v>14135853.800000001</v>
      </c>
      <c r="I45" s="67">
        <v>14426276.800000001</v>
      </c>
      <c r="J45" s="70">
        <v>649995.6</v>
      </c>
    </row>
    <row r="46" spans="1:10" x14ac:dyDescent="0.25">
      <c r="A46" s="5"/>
      <c r="B46" s="59" t="s">
        <v>54</v>
      </c>
      <c r="C46" s="67">
        <v>454853.7</v>
      </c>
      <c r="D46" s="68">
        <v>0</v>
      </c>
      <c r="E46" s="69">
        <v>454853.7</v>
      </c>
      <c r="F46" s="67">
        <v>454853.7</v>
      </c>
      <c r="G46" s="68">
        <v>0</v>
      </c>
      <c r="H46" s="69">
        <v>454853.7</v>
      </c>
      <c r="I46" s="67">
        <v>454853.7</v>
      </c>
      <c r="J46" s="70">
        <v>0</v>
      </c>
    </row>
    <row r="47" spans="1:10" x14ac:dyDescent="0.25">
      <c r="A47" s="5"/>
      <c r="B47" s="59" t="s">
        <v>55</v>
      </c>
      <c r="C47" s="67">
        <v>376906.3</v>
      </c>
      <c r="D47" s="68">
        <v>0</v>
      </c>
      <c r="E47" s="69">
        <v>376906.3</v>
      </c>
      <c r="F47" s="67">
        <v>376906.3</v>
      </c>
      <c r="G47" s="68">
        <v>0</v>
      </c>
      <c r="H47" s="69">
        <v>376906.3</v>
      </c>
      <c r="I47" s="67">
        <v>376906.3</v>
      </c>
      <c r="J47" s="70">
        <v>0</v>
      </c>
    </row>
    <row r="48" spans="1:10" x14ac:dyDescent="0.25">
      <c r="A48" s="5"/>
      <c r="B48" s="59" t="s">
        <v>56</v>
      </c>
      <c r="C48" s="67">
        <v>287293.8</v>
      </c>
      <c r="D48" s="68">
        <v>0</v>
      </c>
      <c r="E48" s="69">
        <v>287293.8</v>
      </c>
      <c r="F48" s="67">
        <v>287293.8</v>
      </c>
      <c r="G48" s="68">
        <v>0</v>
      </c>
      <c r="H48" s="69">
        <v>287293.8</v>
      </c>
      <c r="I48" s="67">
        <v>287293.8</v>
      </c>
      <c r="J48" s="70">
        <v>0</v>
      </c>
    </row>
    <row r="49" spans="1:10" x14ac:dyDescent="0.25">
      <c r="A49" s="5"/>
      <c r="B49" s="59" t="s">
        <v>57</v>
      </c>
      <c r="C49" s="67">
        <v>100</v>
      </c>
      <c r="D49" s="68">
        <v>0</v>
      </c>
      <c r="E49" s="69">
        <v>100</v>
      </c>
      <c r="F49" s="67">
        <v>100</v>
      </c>
      <c r="G49" s="68">
        <v>0</v>
      </c>
      <c r="H49" s="69">
        <v>100</v>
      </c>
      <c r="I49" s="67">
        <v>100</v>
      </c>
      <c r="J49" s="70">
        <v>0</v>
      </c>
    </row>
    <row r="50" spans="1:10" x14ac:dyDescent="0.25">
      <c r="A50" s="5"/>
      <c r="B50" s="59" t="s">
        <v>58</v>
      </c>
      <c r="C50" s="67">
        <v>2884261.8</v>
      </c>
      <c r="D50" s="68">
        <v>0</v>
      </c>
      <c r="E50" s="69">
        <v>2884261.8</v>
      </c>
      <c r="F50" s="67">
        <v>2884261.8</v>
      </c>
      <c r="G50" s="68">
        <v>0</v>
      </c>
      <c r="H50" s="69">
        <v>2884261.8</v>
      </c>
      <c r="I50" s="67">
        <v>2884261.8</v>
      </c>
      <c r="J50" s="70">
        <v>0</v>
      </c>
    </row>
    <row r="51" spans="1:10" x14ac:dyDescent="0.25">
      <c r="A51" s="5"/>
      <c r="B51" s="59" t="s">
        <v>59</v>
      </c>
      <c r="C51" s="67">
        <v>134175.79999999999</v>
      </c>
      <c r="D51" s="68">
        <v>0</v>
      </c>
      <c r="E51" s="69">
        <v>134175.79999999999</v>
      </c>
      <c r="F51" s="67">
        <v>134175.79999999999</v>
      </c>
      <c r="G51" s="68">
        <v>0</v>
      </c>
      <c r="H51" s="69">
        <v>134175.79999999999</v>
      </c>
      <c r="I51" s="67">
        <v>134175.79999999999</v>
      </c>
      <c r="J51" s="70">
        <v>0</v>
      </c>
    </row>
    <row r="52" spans="1:10" x14ac:dyDescent="0.25">
      <c r="A52" s="5"/>
      <c r="B52" s="59" t="s">
        <v>60</v>
      </c>
      <c r="C52" s="67">
        <v>851369.1</v>
      </c>
      <c r="D52" s="68">
        <v>0</v>
      </c>
      <c r="E52" s="69">
        <v>851369.1</v>
      </c>
      <c r="F52" s="67">
        <v>851369.1</v>
      </c>
      <c r="G52" s="68">
        <v>0</v>
      </c>
      <c r="H52" s="69">
        <v>851369.1</v>
      </c>
      <c r="I52" s="67">
        <v>851369.1</v>
      </c>
      <c r="J52" s="70">
        <v>0</v>
      </c>
    </row>
    <row r="53" spans="1:10" x14ac:dyDescent="0.25">
      <c r="A53" s="5"/>
      <c r="B53" s="59" t="s">
        <v>61</v>
      </c>
      <c r="C53" s="67">
        <v>235801.4</v>
      </c>
      <c r="D53" s="68">
        <v>0</v>
      </c>
      <c r="E53" s="69">
        <v>235801.4</v>
      </c>
      <c r="F53" s="67">
        <v>235061</v>
      </c>
      <c r="G53" s="68">
        <v>0</v>
      </c>
      <c r="H53" s="69">
        <v>235061</v>
      </c>
      <c r="I53" s="67">
        <v>235061</v>
      </c>
      <c r="J53" s="70">
        <v>0</v>
      </c>
    </row>
    <row r="54" spans="1:10" x14ac:dyDescent="0.25">
      <c r="A54" s="5"/>
      <c r="B54" s="59" t="s">
        <v>62</v>
      </c>
      <c r="C54" s="67">
        <v>3787558.4</v>
      </c>
      <c r="D54" s="68">
        <v>0</v>
      </c>
      <c r="E54" s="69">
        <v>3787558.4</v>
      </c>
      <c r="F54" s="67">
        <v>3461388.8</v>
      </c>
      <c r="G54" s="68">
        <v>0</v>
      </c>
      <c r="H54" s="69">
        <v>3461388.8</v>
      </c>
      <c r="I54" s="67">
        <v>3461388.8</v>
      </c>
      <c r="J54" s="70">
        <v>0</v>
      </c>
    </row>
    <row r="55" spans="1:10" x14ac:dyDescent="0.25">
      <c r="A55" s="5"/>
      <c r="B55" s="59" t="s">
        <v>63</v>
      </c>
      <c r="C55" s="67">
        <v>239000</v>
      </c>
      <c r="D55" s="68">
        <v>0</v>
      </c>
      <c r="E55" s="69">
        <v>239000</v>
      </c>
      <c r="F55" s="67">
        <v>239000</v>
      </c>
      <c r="G55" s="68">
        <v>0</v>
      </c>
      <c r="H55" s="69">
        <v>239000</v>
      </c>
      <c r="I55" s="67">
        <v>239000</v>
      </c>
      <c r="J55" s="70">
        <v>0</v>
      </c>
    </row>
    <row r="56" spans="1:10" x14ac:dyDescent="0.25">
      <c r="A56" s="5"/>
      <c r="B56" s="59" t="s">
        <v>64</v>
      </c>
      <c r="C56" s="67">
        <v>244053.2</v>
      </c>
      <c r="D56" s="68">
        <v>0</v>
      </c>
      <c r="E56" s="69">
        <v>244053.2</v>
      </c>
      <c r="F56" s="67">
        <v>244053.2</v>
      </c>
      <c r="G56" s="68">
        <v>0</v>
      </c>
      <c r="H56" s="69">
        <v>244053.2</v>
      </c>
      <c r="I56" s="67">
        <v>244053.2</v>
      </c>
      <c r="J56" s="70">
        <v>0</v>
      </c>
    </row>
    <row r="57" spans="1:10" x14ac:dyDescent="0.25">
      <c r="A57" s="5"/>
      <c r="B57" s="59" t="s">
        <v>65</v>
      </c>
      <c r="C57" s="67">
        <v>60838.6</v>
      </c>
      <c r="D57" s="68">
        <v>0</v>
      </c>
      <c r="E57" s="69">
        <v>60838.6</v>
      </c>
      <c r="F57" s="67">
        <v>60838.6</v>
      </c>
      <c r="G57" s="68">
        <v>0</v>
      </c>
      <c r="H57" s="69">
        <v>60838.6</v>
      </c>
      <c r="I57" s="67">
        <v>60838.6</v>
      </c>
      <c r="J57" s="70">
        <v>0</v>
      </c>
    </row>
    <row r="58" spans="1:10" x14ac:dyDescent="0.25">
      <c r="A58" s="5"/>
      <c r="B58" s="59" t="s">
        <v>66</v>
      </c>
      <c r="C58" s="67">
        <v>19985.099999999999</v>
      </c>
      <c r="D58" s="68">
        <v>0</v>
      </c>
      <c r="E58" s="69">
        <v>19985.099999999999</v>
      </c>
      <c r="F58" s="67">
        <v>19985.099999999999</v>
      </c>
      <c r="G58" s="68">
        <v>0</v>
      </c>
      <c r="H58" s="69">
        <v>19985.099999999999</v>
      </c>
      <c r="I58" s="67">
        <v>19985.099999999999</v>
      </c>
      <c r="J58" s="70">
        <v>0</v>
      </c>
    </row>
    <row r="59" spans="1:10" x14ac:dyDescent="0.25">
      <c r="A59" s="5"/>
      <c r="B59" s="59" t="s">
        <v>67</v>
      </c>
      <c r="C59" s="67">
        <v>5535.5</v>
      </c>
      <c r="D59" s="68">
        <v>0</v>
      </c>
      <c r="E59" s="69">
        <v>5535.5</v>
      </c>
      <c r="F59" s="67">
        <v>5535.5</v>
      </c>
      <c r="G59" s="68">
        <v>0</v>
      </c>
      <c r="H59" s="69">
        <v>5535.5</v>
      </c>
      <c r="I59" s="67">
        <v>5535.5</v>
      </c>
      <c r="J59" s="70">
        <v>0</v>
      </c>
    </row>
    <row r="60" spans="1:10" x14ac:dyDescent="0.25">
      <c r="A60" s="5"/>
      <c r="B60" s="59" t="s">
        <v>68</v>
      </c>
      <c r="C60" s="67">
        <v>65.599999999999994</v>
      </c>
      <c r="D60" s="68">
        <v>0</v>
      </c>
      <c r="E60" s="69">
        <v>65.599999999999994</v>
      </c>
      <c r="F60" s="67">
        <v>65.599999999999994</v>
      </c>
      <c r="G60" s="68">
        <v>0</v>
      </c>
      <c r="H60" s="69">
        <v>65.599999999999994</v>
      </c>
      <c r="I60" s="67">
        <v>65.599999999999994</v>
      </c>
      <c r="J60" s="70">
        <v>0</v>
      </c>
    </row>
    <row r="61" spans="1:10" x14ac:dyDescent="0.25">
      <c r="A61" s="5"/>
      <c r="B61" s="59" t="s">
        <v>69</v>
      </c>
      <c r="C61" s="67">
        <v>960</v>
      </c>
      <c r="D61" s="68">
        <v>0</v>
      </c>
      <c r="E61" s="69">
        <v>960</v>
      </c>
      <c r="F61" s="67">
        <v>960</v>
      </c>
      <c r="G61" s="68">
        <v>0</v>
      </c>
      <c r="H61" s="69">
        <v>960</v>
      </c>
      <c r="I61" s="67">
        <v>960</v>
      </c>
      <c r="J61" s="70">
        <v>0</v>
      </c>
    </row>
    <row r="62" spans="1:10" x14ac:dyDescent="0.25">
      <c r="A62" s="5"/>
      <c r="B62" s="59" t="s">
        <v>70</v>
      </c>
      <c r="C62" s="67">
        <v>12054.6</v>
      </c>
      <c r="D62" s="68">
        <v>0</v>
      </c>
      <c r="E62" s="69">
        <v>12054.6</v>
      </c>
      <c r="F62" s="67">
        <v>12054.6</v>
      </c>
      <c r="G62" s="68">
        <v>0</v>
      </c>
      <c r="H62" s="69">
        <v>12054.6</v>
      </c>
      <c r="I62" s="67">
        <v>12054.6</v>
      </c>
      <c r="J62" s="70">
        <v>0</v>
      </c>
    </row>
    <row r="63" spans="1:10" x14ac:dyDescent="0.25">
      <c r="A63" s="5"/>
      <c r="B63" s="59" t="s">
        <v>71</v>
      </c>
      <c r="C63" s="67">
        <v>76600000</v>
      </c>
      <c r="D63" s="68">
        <v>0</v>
      </c>
      <c r="E63" s="69">
        <v>76600000</v>
      </c>
      <c r="F63" s="67">
        <v>111500000</v>
      </c>
      <c r="G63" s="68">
        <v>0</v>
      </c>
      <c r="H63" s="69">
        <v>111500000</v>
      </c>
      <c r="I63" s="67">
        <v>100000</v>
      </c>
      <c r="J63" s="70">
        <v>-111400000</v>
      </c>
    </row>
    <row r="64" spans="1:10" x14ac:dyDescent="0.25">
      <c r="A64" s="5"/>
      <c r="B64" s="59" t="s">
        <v>72</v>
      </c>
      <c r="C64" s="67">
        <v>394500</v>
      </c>
      <c r="D64" s="68">
        <v>0</v>
      </c>
      <c r="E64" s="69">
        <v>394500</v>
      </c>
      <c r="F64" s="67">
        <v>257400</v>
      </c>
      <c r="G64" s="68">
        <v>0</v>
      </c>
      <c r="H64" s="69">
        <v>257400</v>
      </c>
      <c r="I64" s="67">
        <v>90000</v>
      </c>
      <c r="J64" s="70">
        <v>-167400</v>
      </c>
    </row>
    <row r="65" spans="1:10" x14ac:dyDescent="0.25">
      <c r="A65" s="5"/>
      <c r="B65" s="59" t="s">
        <v>73</v>
      </c>
      <c r="C65" s="67">
        <v>165000</v>
      </c>
      <c r="D65" s="68">
        <v>0</v>
      </c>
      <c r="E65" s="69">
        <v>165000</v>
      </c>
      <c r="F65" s="67">
        <v>165000</v>
      </c>
      <c r="G65" s="68">
        <v>0</v>
      </c>
      <c r="H65" s="69">
        <v>165000</v>
      </c>
      <c r="I65" s="67">
        <v>165000</v>
      </c>
      <c r="J65" s="70">
        <v>0</v>
      </c>
    </row>
    <row r="66" spans="1:10" x14ac:dyDescent="0.25">
      <c r="A66" s="5"/>
      <c r="B66" s="59" t="s">
        <v>74</v>
      </c>
      <c r="C66" s="67">
        <v>1100000</v>
      </c>
      <c r="D66" s="68">
        <v>0</v>
      </c>
      <c r="E66" s="69">
        <v>1100000</v>
      </c>
      <c r="F66" s="67">
        <v>950000</v>
      </c>
      <c r="G66" s="68">
        <v>0</v>
      </c>
      <c r="H66" s="69">
        <v>950000</v>
      </c>
      <c r="I66" s="67">
        <v>950000</v>
      </c>
      <c r="J66" s="70">
        <v>0</v>
      </c>
    </row>
    <row r="67" spans="1:10" x14ac:dyDescent="0.25">
      <c r="A67" s="5"/>
      <c r="B67" s="59" t="s">
        <v>75</v>
      </c>
      <c r="C67" s="67">
        <v>1050000</v>
      </c>
      <c r="D67" s="68">
        <v>0</v>
      </c>
      <c r="E67" s="69">
        <v>1050000</v>
      </c>
      <c r="F67" s="67">
        <v>800000</v>
      </c>
      <c r="G67" s="68">
        <v>0</v>
      </c>
      <c r="H67" s="69">
        <v>800000</v>
      </c>
      <c r="I67" s="67">
        <v>800000</v>
      </c>
      <c r="J67" s="70">
        <v>0</v>
      </c>
    </row>
    <row r="68" spans="1:10" x14ac:dyDescent="0.25">
      <c r="A68" s="5"/>
      <c r="B68" s="59" t="s">
        <v>76</v>
      </c>
      <c r="C68" s="67">
        <v>43000</v>
      </c>
      <c r="D68" s="68">
        <v>0</v>
      </c>
      <c r="E68" s="69">
        <v>43000</v>
      </c>
      <c r="F68" s="67">
        <v>43000</v>
      </c>
      <c r="G68" s="68">
        <v>0</v>
      </c>
      <c r="H68" s="69">
        <v>43000</v>
      </c>
      <c r="I68" s="67">
        <v>43000</v>
      </c>
      <c r="J68" s="70">
        <v>0</v>
      </c>
    </row>
    <row r="69" spans="1:10" x14ac:dyDescent="0.25">
      <c r="A69" s="5"/>
      <c r="B69" s="59" t="s">
        <v>77</v>
      </c>
      <c r="C69" s="67">
        <v>8400000</v>
      </c>
      <c r="D69" s="68">
        <v>0</v>
      </c>
      <c r="E69" s="69">
        <v>8400000</v>
      </c>
      <c r="F69" s="67">
        <v>8400000</v>
      </c>
      <c r="G69" s="68">
        <v>0</v>
      </c>
      <c r="H69" s="69">
        <v>8400000</v>
      </c>
      <c r="I69" s="67">
        <v>8400000</v>
      </c>
      <c r="J69" s="70">
        <v>0</v>
      </c>
    </row>
    <row r="70" spans="1:10" x14ac:dyDescent="0.25">
      <c r="A70" s="5"/>
      <c r="B70" s="59" t="s">
        <v>78</v>
      </c>
      <c r="C70" s="67">
        <v>10622841.1</v>
      </c>
      <c r="D70" s="68">
        <v>0</v>
      </c>
      <c r="E70" s="69">
        <v>10622841.1</v>
      </c>
      <c r="F70" s="67">
        <v>18176430</v>
      </c>
      <c r="G70" s="68">
        <v>0</v>
      </c>
      <c r="H70" s="69">
        <v>18176430</v>
      </c>
      <c r="I70" s="67">
        <v>18176430</v>
      </c>
      <c r="J70" s="70">
        <v>0</v>
      </c>
    </row>
    <row r="71" spans="1:10" x14ac:dyDescent="0.25">
      <c r="A71" s="5"/>
      <c r="B71" s="59" t="s">
        <v>79</v>
      </c>
      <c r="C71" s="67">
        <v>2622864.1</v>
      </c>
      <c r="D71" s="68">
        <v>0</v>
      </c>
      <c r="E71" s="69">
        <v>2622864.1</v>
      </c>
      <c r="F71" s="67">
        <v>9854800</v>
      </c>
      <c r="G71" s="68">
        <v>0</v>
      </c>
      <c r="H71" s="69">
        <v>9854800</v>
      </c>
      <c r="I71" s="67">
        <v>9854800</v>
      </c>
      <c r="J71" s="70">
        <v>0</v>
      </c>
    </row>
    <row r="72" spans="1:10" x14ac:dyDescent="0.25">
      <c r="A72" s="5"/>
      <c r="B72" s="59" t="s">
        <v>80</v>
      </c>
      <c r="C72" s="67">
        <v>22992575.5</v>
      </c>
      <c r="D72" s="68">
        <v>0</v>
      </c>
      <c r="E72" s="69">
        <v>22992575.5</v>
      </c>
      <c r="F72" s="67">
        <v>40621610.799999997</v>
      </c>
      <c r="G72" s="68">
        <v>0</v>
      </c>
      <c r="H72" s="69">
        <v>40621610.799999997</v>
      </c>
      <c r="I72" s="67">
        <v>40621610.799999997</v>
      </c>
      <c r="J72" s="70">
        <v>0</v>
      </c>
    </row>
    <row r="73" spans="1:10" x14ac:dyDescent="0.25">
      <c r="A73" s="5"/>
      <c r="B73" s="59" t="s">
        <v>81</v>
      </c>
      <c r="C73" s="67">
        <v>77088639.799999997</v>
      </c>
      <c r="D73" s="68">
        <v>0</v>
      </c>
      <c r="E73" s="69">
        <v>77088639.799999997</v>
      </c>
      <c r="F73" s="67">
        <v>80172965.099999994</v>
      </c>
      <c r="G73" s="68">
        <v>0</v>
      </c>
      <c r="H73" s="69">
        <v>80172965.099999994</v>
      </c>
      <c r="I73" s="67">
        <v>80172965.099999994</v>
      </c>
      <c r="J73" s="70">
        <v>0</v>
      </c>
    </row>
    <row r="74" spans="1:10" x14ac:dyDescent="0.25">
      <c r="A74" s="5"/>
      <c r="B74" s="59" t="s">
        <v>82</v>
      </c>
      <c r="C74" s="67">
        <v>2810000</v>
      </c>
      <c r="D74" s="68">
        <v>0</v>
      </c>
      <c r="E74" s="69">
        <v>2810000</v>
      </c>
      <c r="F74" s="67">
        <v>17499250.199999999</v>
      </c>
      <c r="G74" s="68">
        <v>0</v>
      </c>
      <c r="H74" s="69">
        <v>17499250.199999999</v>
      </c>
      <c r="I74" s="67">
        <v>17499250.199999999</v>
      </c>
      <c r="J74" s="70">
        <v>0</v>
      </c>
    </row>
    <row r="75" spans="1:10" x14ac:dyDescent="0.25">
      <c r="A75" s="5"/>
      <c r="B75" s="59" t="s">
        <v>83</v>
      </c>
      <c r="C75" s="67">
        <v>78484841.599999994</v>
      </c>
      <c r="D75" s="68">
        <v>0</v>
      </c>
      <c r="E75" s="69">
        <v>78484841.599999994</v>
      </c>
      <c r="F75" s="67">
        <v>59968836</v>
      </c>
      <c r="G75" s="68">
        <v>0</v>
      </c>
      <c r="H75" s="69">
        <v>59968836</v>
      </c>
      <c r="I75" s="67">
        <v>59968836</v>
      </c>
      <c r="J75" s="70">
        <v>0</v>
      </c>
    </row>
    <row r="76" spans="1:10" x14ac:dyDescent="0.25">
      <c r="A76" s="5"/>
      <c r="B76" s="59" t="s">
        <v>84</v>
      </c>
      <c r="C76" s="67">
        <v>17909686.300000001</v>
      </c>
      <c r="D76" s="68">
        <v>0</v>
      </c>
      <c r="E76" s="69">
        <v>17909686.300000001</v>
      </c>
      <c r="F76" s="67">
        <v>23395587.199999999</v>
      </c>
      <c r="G76" s="68">
        <v>0</v>
      </c>
      <c r="H76" s="69">
        <v>23395587.199999999</v>
      </c>
      <c r="I76" s="67">
        <v>23395587.199999999</v>
      </c>
      <c r="J76" s="70">
        <v>0</v>
      </c>
    </row>
    <row r="77" spans="1:10" x14ac:dyDescent="0.25">
      <c r="A77" s="58"/>
      <c r="B77" s="60" t="s">
        <v>85</v>
      </c>
      <c r="C77" s="71">
        <v>169298.7</v>
      </c>
      <c r="D77" s="72">
        <v>0</v>
      </c>
      <c r="E77" s="73">
        <v>169298.7</v>
      </c>
      <c r="F77" s="71">
        <v>169298.7</v>
      </c>
      <c r="G77" s="72">
        <v>0</v>
      </c>
      <c r="H77" s="73">
        <v>169298.7</v>
      </c>
      <c r="I77" s="71">
        <v>169298.7</v>
      </c>
      <c r="J77" s="74">
        <v>0</v>
      </c>
    </row>
    <row r="78" spans="1:10" ht="44.25" customHeight="1" x14ac:dyDescent="0.25">
      <c r="A78" s="55" t="s">
        <v>28</v>
      </c>
      <c r="B78" s="56" t="s">
        <v>32</v>
      </c>
      <c r="C78" s="63">
        <v>9728100</v>
      </c>
      <c r="D78" s="64">
        <v>0</v>
      </c>
      <c r="E78" s="57">
        <v>9728100</v>
      </c>
      <c r="F78" s="63">
        <v>10127000</v>
      </c>
      <c r="G78" s="64">
        <v>0</v>
      </c>
      <c r="H78" s="57">
        <v>10127000</v>
      </c>
      <c r="I78" s="63">
        <v>10562461</v>
      </c>
      <c r="J78" s="65">
        <v>435461</v>
      </c>
    </row>
    <row r="79" spans="1:10" x14ac:dyDescent="0.25">
      <c r="A79" s="58"/>
      <c r="B79" s="60" t="s">
        <v>86</v>
      </c>
      <c r="C79" s="71">
        <v>9728100</v>
      </c>
      <c r="D79" s="72">
        <v>0</v>
      </c>
      <c r="E79" s="73">
        <v>9728100</v>
      </c>
      <c r="F79" s="71">
        <v>10127000</v>
      </c>
      <c r="G79" s="72">
        <v>0</v>
      </c>
      <c r="H79" s="73">
        <v>10127000</v>
      </c>
      <c r="I79" s="71">
        <v>10562461</v>
      </c>
      <c r="J79" s="74">
        <v>435461</v>
      </c>
    </row>
    <row r="80" spans="1:10" ht="28.5" customHeight="1" x14ac:dyDescent="0.25">
      <c r="A80" s="55" t="s">
        <v>29</v>
      </c>
      <c r="B80" s="56" t="s">
        <v>33</v>
      </c>
      <c r="C80" s="63">
        <v>3774790</v>
      </c>
      <c r="D80" s="64">
        <v>0</v>
      </c>
      <c r="E80" s="57">
        <v>3774790</v>
      </c>
      <c r="F80" s="63">
        <v>3774790</v>
      </c>
      <c r="G80" s="64">
        <v>0</v>
      </c>
      <c r="H80" s="57">
        <v>3774790</v>
      </c>
      <c r="I80" s="63">
        <v>1300000</v>
      </c>
      <c r="J80" s="65">
        <v>-2474790</v>
      </c>
    </row>
    <row r="81" spans="1:10" x14ac:dyDescent="0.25">
      <c r="A81" s="5"/>
      <c r="B81" s="59" t="s">
        <v>87</v>
      </c>
      <c r="C81" s="67">
        <v>0</v>
      </c>
      <c r="D81" s="68">
        <v>0</v>
      </c>
      <c r="E81" s="69">
        <v>0</v>
      </c>
      <c r="F81" s="67">
        <v>3774790</v>
      </c>
      <c r="G81" s="68">
        <v>0</v>
      </c>
      <c r="H81" s="69">
        <v>3774790</v>
      </c>
      <c r="I81" s="67">
        <v>1300000</v>
      </c>
      <c r="J81" s="70">
        <v>-2474790</v>
      </c>
    </row>
    <row r="82" spans="1:10" x14ac:dyDescent="0.25">
      <c r="A82" s="58"/>
      <c r="B82" s="60" t="s">
        <v>88</v>
      </c>
      <c r="C82" s="71">
        <v>3774790</v>
      </c>
      <c r="D82" s="72">
        <v>0</v>
      </c>
      <c r="E82" s="73">
        <v>3774790</v>
      </c>
      <c r="F82" s="71">
        <v>0</v>
      </c>
      <c r="G82" s="72">
        <v>0</v>
      </c>
      <c r="H82" s="73">
        <v>0</v>
      </c>
      <c r="I82" s="71">
        <v>0</v>
      </c>
      <c r="J82" s="74">
        <v>0</v>
      </c>
    </row>
    <row r="83" spans="1:10" ht="45" customHeight="1" x14ac:dyDescent="0.25">
      <c r="A83" s="55" t="s">
        <v>30</v>
      </c>
      <c r="B83" s="56" t="s">
        <v>34</v>
      </c>
      <c r="C83" s="63">
        <v>60201740</v>
      </c>
      <c r="D83" s="64">
        <v>0</v>
      </c>
      <c r="E83" s="57">
        <v>60201740</v>
      </c>
      <c r="F83" s="63">
        <v>0</v>
      </c>
      <c r="G83" s="64">
        <v>0</v>
      </c>
      <c r="H83" s="57">
        <v>0</v>
      </c>
      <c r="I83" s="63">
        <v>0</v>
      </c>
      <c r="J83" s="65">
        <v>0</v>
      </c>
    </row>
    <row r="84" spans="1:10" x14ac:dyDescent="0.25">
      <c r="A84" s="5"/>
      <c r="B84" s="59" t="s">
        <v>89</v>
      </c>
      <c r="C84" s="67">
        <v>1425000</v>
      </c>
      <c r="D84" s="68">
        <v>0</v>
      </c>
      <c r="E84" s="69">
        <v>1425000</v>
      </c>
      <c r="F84" s="67">
        <v>0</v>
      </c>
      <c r="G84" s="68">
        <v>0</v>
      </c>
      <c r="H84" s="69">
        <v>0</v>
      </c>
      <c r="I84" s="67">
        <v>0</v>
      </c>
      <c r="J84" s="70">
        <v>0</v>
      </c>
    </row>
    <row r="85" spans="1:10" x14ac:dyDescent="0.25">
      <c r="A85" s="58"/>
      <c r="B85" s="60" t="s">
        <v>90</v>
      </c>
      <c r="C85" s="71">
        <v>58776740</v>
      </c>
      <c r="D85" s="72">
        <v>0</v>
      </c>
      <c r="E85" s="73">
        <v>58776740</v>
      </c>
      <c r="F85" s="71">
        <v>0</v>
      </c>
      <c r="G85" s="72">
        <v>0</v>
      </c>
      <c r="H85" s="73">
        <v>0</v>
      </c>
      <c r="I85" s="71">
        <v>0</v>
      </c>
      <c r="J85" s="74">
        <v>0</v>
      </c>
    </row>
    <row r="86" spans="1:10" ht="27.75" customHeight="1" x14ac:dyDescent="0.25">
      <c r="A86" s="55" t="s">
        <v>42</v>
      </c>
      <c r="B86" s="56" t="s">
        <v>43</v>
      </c>
      <c r="C86" s="63">
        <v>437900</v>
      </c>
      <c r="D86" s="64">
        <v>0</v>
      </c>
      <c r="E86" s="57">
        <v>437900</v>
      </c>
      <c r="F86" s="63">
        <v>0</v>
      </c>
      <c r="G86" s="64">
        <v>0</v>
      </c>
      <c r="H86" s="57">
        <v>0</v>
      </c>
      <c r="I86" s="63">
        <v>0</v>
      </c>
      <c r="J86" s="65">
        <v>0</v>
      </c>
    </row>
    <row r="87" spans="1:10" x14ac:dyDescent="0.25">
      <c r="A87" s="58"/>
      <c r="B87" s="60" t="s">
        <v>91</v>
      </c>
      <c r="C87" s="71">
        <v>437900</v>
      </c>
      <c r="D87" s="72">
        <v>0</v>
      </c>
      <c r="E87" s="73">
        <v>437900</v>
      </c>
      <c r="F87" s="71">
        <v>0</v>
      </c>
      <c r="G87" s="72">
        <v>0</v>
      </c>
      <c r="H87" s="73">
        <v>0</v>
      </c>
      <c r="I87" s="71">
        <v>0</v>
      </c>
      <c r="J87" s="74">
        <v>0</v>
      </c>
    </row>
  </sheetData>
  <autoFilter ref="A9:J85"/>
  <sortState ref="A57:Q97">
    <sortCondition ref="B57:B97"/>
  </sortState>
  <mergeCells count="30">
    <mergeCell ref="F7:F8"/>
    <mergeCell ref="H7:H8"/>
    <mergeCell ref="G7:G8"/>
    <mergeCell ref="H1:J1"/>
    <mergeCell ref="F2:J2"/>
    <mergeCell ref="I6:J6"/>
    <mergeCell ref="J7:J8"/>
    <mergeCell ref="I7:I8"/>
    <mergeCell ref="A4:J4"/>
    <mergeCell ref="C6:E6"/>
    <mergeCell ref="F6:H6"/>
    <mergeCell ref="A6:A8"/>
    <mergeCell ref="B6:B8"/>
    <mergeCell ref="C7:C8"/>
    <mergeCell ref="E7:E8"/>
    <mergeCell ref="D7:D8"/>
    <mergeCell ref="A30:A32"/>
    <mergeCell ref="B30:B32"/>
    <mergeCell ref="C30:E30"/>
    <mergeCell ref="F30:H30"/>
    <mergeCell ref="A28:J28"/>
    <mergeCell ref="I30:J30"/>
    <mergeCell ref="C31:C32"/>
    <mergeCell ref="D31:D32"/>
    <mergeCell ref="I31:I32"/>
    <mergeCell ref="J31:J32"/>
    <mergeCell ref="E31:E32"/>
    <mergeCell ref="F31:F32"/>
    <mergeCell ref="G31:G32"/>
    <mergeCell ref="H31:H32"/>
  </mergeCells>
  <printOptions horizontalCentered="1"/>
  <pageMargins left="0.11811023622047245" right="0.11811023622047245" top="0.31496062992125984" bottom="0.35433070866141736" header="0.11811023622047245" footer="0.11811023622047245"/>
  <pageSetup paperSize="9" scale="72" fitToHeight="0" orientation="landscape" r:id="rId1"/>
  <headerFooter>
    <oddFooter>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 разрезе ФДФ </vt:lpstr>
      <vt:lpstr>'В разрезе ФДФ '!Заголовки_для_печати</vt:lpstr>
      <vt:lpstr>'В разрезе ФДФ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ГРАЧ ВИТАЛИЙ ИГОРЕВИЧ</dc:creator>
  <cp:lastModifiedBy>ПЕТРОВ ЮРИЙ ЕВГЕНЬЕВИЧ</cp:lastModifiedBy>
  <cp:lastPrinted>2019-05-22T14:42:37Z</cp:lastPrinted>
  <dcterms:created xsi:type="dcterms:W3CDTF">2016-05-12T14:51:06Z</dcterms:created>
  <dcterms:modified xsi:type="dcterms:W3CDTF">2019-05-22T15:38:50Z</dcterms:modified>
</cp:coreProperties>
</file>