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55" windowWidth="11475" windowHeight="11955"/>
  </bookViews>
  <sheets>
    <sheet name="РАС_Дох НП" sheetId="3" r:id="rId1"/>
  </sheets>
  <definedNames>
    <definedName name="_xlnm._FilterDatabase" localSheetId="0" hidden="1">'РАС_Дох НП'!$A$7:$M$75</definedName>
  </definedNames>
  <calcPr calcId="145621"/>
</workbook>
</file>

<file path=xl/calcChain.xml><?xml version="1.0" encoding="utf-8"?>
<calcChain xmlns="http://schemas.openxmlformats.org/spreadsheetml/2006/main">
  <c r="H58" i="3" l="1"/>
  <c r="M58" i="3" s="1"/>
  <c r="G58" i="3"/>
  <c r="L58" i="3" s="1"/>
  <c r="A58" i="3"/>
  <c r="H67" i="3"/>
  <c r="M67" i="3" s="1"/>
  <c r="G67" i="3"/>
  <c r="L67" i="3" s="1"/>
  <c r="A67" i="3"/>
  <c r="G46" i="3" l="1"/>
  <c r="L46" i="3" s="1"/>
  <c r="A46" i="3"/>
  <c r="A8" i="3" l="1"/>
  <c r="H28" i="3" l="1"/>
  <c r="H27" i="3"/>
  <c r="M27" i="3" s="1"/>
  <c r="G27" i="3"/>
  <c r="L27" i="3" s="1"/>
  <c r="A27" i="3"/>
  <c r="H75" i="3" l="1"/>
  <c r="M75" i="3" s="1"/>
  <c r="G75" i="3"/>
  <c r="L75" i="3" s="1"/>
  <c r="H74" i="3"/>
  <c r="M74" i="3" s="1"/>
  <c r="G74" i="3"/>
  <c r="L74" i="3" s="1"/>
  <c r="H73" i="3"/>
  <c r="M73" i="3" s="1"/>
  <c r="G73" i="3"/>
  <c r="L73" i="3" s="1"/>
  <c r="H72" i="3"/>
  <c r="M72" i="3" s="1"/>
  <c r="G72" i="3"/>
  <c r="L72" i="3" s="1"/>
  <c r="H71" i="3"/>
  <c r="M71" i="3" s="1"/>
  <c r="G71" i="3"/>
  <c r="L71" i="3" s="1"/>
  <c r="H70" i="3"/>
  <c r="M70" i="3" s="1"/>
  <c r="G70" i="3"/>
  <c r="L70" i="3" s="1"/>
  <c r="H69" i="3"/>
  <c r="M69" i="3" s="1"/>
  <c r="G69" i="3"/>
  <c r="L69" i="3" s="1"/>
  <c r="H68" i="3"/>
  <c r="M68" i="3" s="1"/>
  <c r="G68" i="3"/>
  <c r="L68" i="3" s="1"/>
  <c r="H66" i="3"/>
  <c r="M66" i="3" s="1"/>
  <c r="G66" i="3"/>
  <c r="L66" i="3" s="1"/>
  <c r="H65" i="3"/>
  <c r="M65" i="3" s="1"/>
  <c r="G65" i="3"/>
  <c r="L65" i="3" s="1"/>
  <c r="H64" i="3"/>
  <c r="M64" i="3" s="1"/>
  <c r="G64" i="3"/>
  <c r="L64" i="3" s="1"/>
  <c r="H63" i="3"/>
  <c r="M63" i="3" s="1"/>
  <c r="G63" i="3"/>
  <c r="L63" i="3" s="1"/>
  <c r="H62" i="3"/>
  <c r="M62" i="3" s="1"/>
  <c r="G62" i="3"/>
  <c r="L62" i="3" s="1"/>
  <c r="H61" i="3"/>
  <c r="M61" i="3" s="1"/>
  <c r="G61" i="3"/>
  <c r="L61" i="3" s="1"/>
  <c r="H60" i="3"/>
  <c r="M60" i="3" s="1"/>
  <c r="G60" i="3"/>
  <c r="L60" i="3" s="1"/>
  <c r="H59" i="3"/>
  <c r="M59" i="3" s="1"/>
  <c r="G59" i="3"/>
  <c r="L59" i="3" s="1"/>
  <c r="H57" i="3"/>
  <c r="M57" i="3" s="1"/>
  <c r="G57" i="3"/>
  <c r="L57" i="3" s="1"/>
  <c r="H56" i="3"/>
  <c r="M56" i="3" s="1"/>
  <c r="G56" i="3"/>
  <c r="L56" i="3" s="1"/>
  <c r="H55" i="3"/>
  <c r="M55" i="3" s="1"/>
  <c r="G55" i="3"/>
  <c r="L55" i="3" s="1"/>
  <c r="H54" i="3"/>
  <c r="M54" i="3" s="1"/>
  <c r="G54" i="3"/>
  <c r="L54" i="3" s="1"/>
  <c r="H53" i="3"/>
  <c r="M53" i="3" s="1"/>
  <c r="G53" i="3"/>
  <c r="L53" i="3" s="1"/>
  <c r="H52" i="3"/>
  <c r="M52" i="3" s="1"/>
  <c r="G52" i="3"/>
  <c r="L52" i="3" s="1"/>
  <c r="H51" i="3"/>
  <c r="M51" i="3" s="1"/>
  <c r="G51" i="3"/>
  <c r="L51" i="3" s="1"/>
  <c r="H50" i="3"/>
  <c r="M50" i="3" s="1"/>
  <c r="G50" i="3"/>
  <c r="L50" i="3" s="1"/>
  <c r="H49" i="3"/>
  <c r="M49" i="3" s="1"/>
  <c r="G49" i="3"/>
  <c r="L49" i="3" s="1"/>
  <c r="H48" i="3"/>
  <c r="M48" i="3" s="1"/>
  <c r="G48" i="3"/>
  <c r="L48" i="3" s="1"/>
  <c r="H47" i="3"/>
  <c r="M47" i="3" s="1"/>
  <c r="G47" i="3"/>
  <c r="L47" i="3" s="1"/>
  <c r="H45" i="3"/>
  <c r="M45" i="3" s="1"/>
  <c r="G45" i="3"/>
  <c r="L45" i="3" s="1"/>
  <c r="H44" i="3"/>
  <c r="M44" i="3" s="1"/>
  <c r="G44" i="3"/>
  <c r="L44" i="3" s="1"/>
  <c r="H43" i="3"/>
  <c r="M43" i="3" s="1"/>
  <c r="G43" i="3"/>
  <c r="L43" i="3" s="1"/>
  <c r="H42" i="3"/>
  <c r="M42" i="3" s="1"/>
  <c r="G42" i="3"/>
  <c r="L42" i="3" s="1"/>
  <c r="H41" i="3"/>
  <c r="M41" i="3" s="1"/>
  <c r="G41" i="3"/>
  <c r="L41" i="3" s="1"/>
  <c r="H40" i="3"/>
  <c r="M40" i="3" s="1"/>
  <c r="G40" i="3"/>
  <c r="L40" i="3" s="1"/>
  <c r="H39" i="3"/>
  <c r="M39" i="3" s="1"/>
  <c r="G39" i="3"/>
  <c r="L39" i="3" s="1"/>
  <c r="H38" i="3"/>
  <c r="M38" i="3" s="1"/>
  <c r="G38" i="3"/>
  <c r="L38" i="3" s="1"/>
  <c r="H37" i="3"/>
  <c r="M37" i="3" s="1"/>
  <c r="G37" i="3"/>
  <c r="L37" i="3" s="1"/>
  <c r="H36" i="3"/>
  <c r="M36" i="3" s="1"/>
  <c r="G36" i="3"/>
  <c r="L36" i="3" s="1"/>
  <c r="H35" i="3"/>
  <c r="M35" i="3" s="1"/>
  <c r="G35" i="3"/>
  <c r="L35" i="3" s="1"/>
  <c r="H34" i="3"/>
  <c r="M34" i="3" s="1"/>
  <c r="G34" i="3"/>
  <c r="L34" i="3" s="1"/>
  <c r="H33" i="3"/>
  <c r="M33" i="3" s="1"/>
  <c r="G33" i="3"/>
  <c r="L33" i="3" s="1"/>
  <c r="H31" i="3"/>
  <c r="M31" i="3" s="1"/>
  <c r="G31" i="3"/>
  <c r="L31" i="3" s="1"/>
  <c r="H30" i="3"/>
  <c r="M30" i="3" s="1"/>
  <c r="G30" i="3"/>
  <c r="L30" i="3" s="1"/>
  <c r="H29" i="3"/>
  <c r="M29" i="3" s="1"/>
  <c r="G29" i="3"/>
  <c r="L29" i="3" s="1"/>
  <c r="M28" i="3"/>
  <c r="G28" i="3"/>
  <c r="L28" i="3" s="1"/>
  <c r="H26" i="3"/>
  <c r="M26" i="3" s="1"/>
  <c r="G26" i="3"/>
  <c r="L26" i="3" s="1"/>
  <c r="H25" i="3"/>
  <c r="M25" i="3" s="1"/>
  <c r="G25" i="3"/>
  <c r="L25" i="3" s="1"/>
  <c r="H24" i="3"/>
  <c r="G24" i="3"/>
  <c r="H23" i="3"/>
  <c r="M23" i="3" s="1"/>
  <c r="G23" i="3"/>
  <c r="L23" i="3" s="1"/>
  <c r="H22" i="3"/>
  <c r="M22" i="3" s="1"/>
  <c r="G22" i="3"/>
  <c r="L22" i="3" s="1"/>
  <c r="H21" i="3"/>
  <c r="M21" i="3" s="1"/>
  <c r="G21" i="3"/>
  <c r="L21" i="3" s="1"/>
  <c r="H20" i="3"/>
  <c r="G20" i="3"/>
  <c r="H19" i="3"/>
  <c r="M19" i="3" s="1"/>
  <c r="G19" i="3"/>
  <c r="L19" i="3" s="1"/>
  <c r="H18" i="3"/>
  <c r="M18" i="3" s="1"/>
  <c r="G18" i="3"/>
  <c r="L18" i="3" s="1"/>
  <c r="H17" i="3"/>
  <c r="M17" i="3" s="1"/>
  <c r="G17" i="3"/>
  <c r="L17" i="3" s="1"/>
  <c r="H16" i="3"/>
  <c r="M16" i="3" s="1"/>
  <c r="G16" i="3"/>
  <c r="L16" i="3" s="1"/>
  <c r="H15" i="3"/>
  <c r="G15" i="3"/>
  <c r="H14" i="3"/>
  <c r="G14" i="3"/>
  <c r="A69" i="3" l="1"/>
  <c r="A68" i="3"/>
  <c r="A71" i="3"/>
  <c r="A70" i="3"/>
  <c r="A65" i="3"/>
  <c r="A64" i="3"/>
  <c r="A63" i="3"/>
  <c r="A62" i="3"/>
  <c r="A53" i="3"/>
  <c r="A52" i="3"/>
  <c r="A51" i="3"/>
  <c r="A50" i="3"/>
  <c r="A45" i="3"/>
  <c r="A42" i="3"/>
  <c r="A44" i="3"/>
  <c r="A43" i="3"/>
  <c r="A72" i="3"/>
  <c r="A73" i="3"/>
  <c r="A41" i="3"/>
  <c r="A40" i="3"/>
  <c r="A66" i="3"/>
  <c r="A29" i="3"/>
  <c r="A20" i="3"/>
  <c r="A30" i="3"/>
  <c r="A19" i="3"/>
  <c r="A39" i="3"/>
  <c r="A38" i="3"/>
  <c r="A37" i="3"/>
  <c r="A36" i="3"/>
  <c r="A35" i="3"/>
  <c r="A28" i="3"/>
  <c r="A26" i="3"/>
  <c r="A25" i="3"/>
  <c r="A24" i="3"/>
  <c r="A23" i="3"/>
  <c r="A22" i="3"/>
  <c r="A21" i="3"/>
  <c r="A34" i="3"/>
  <c r="A33" i="3"/>
  <c r="A31" i="3"/>
  <c r="A47" i="3"/>
  <c r="A48" i="3"/>
  <c r="A49" i="3"/>
  <c r="A15" i="3"/>
  <c r="A13" i="3"/>
  <c r="A11" i="3"/>
  <c r="A18" i="3"/>
  <c r="A17" i="3"/>
  <c r="A16" i="3"/>
  <c r="A10" i="3"/>
  <c r="A9" i="3"/>
  <c r="A14" i="3"/>
  <c r="A12" i="3"/>
  <c r="A60" i="3"/>
  <c r="A59" i="3"/>
  <c r="A57" i="3"/>
  <c r="A56" i="3"/>
  <c r="A55" i="3"/>
  <c r="A54" i="3"/>
  <c r="A75" i="3"/>
  <c r="A74" i="3"/>
  <c r="A61" i="3"/>
</calcChain>
</file>

<file path=xl/sharedStrings.xml><?xml version="1.0" encoding="utf-8"?>
<sst xmlns="http://schemas.openxmlformats.org/spreadsheetml/2006/main" count="570" uniqueCount="402">
  <si>
    <t>Наименование</t>
  </si>
  <si>
    <t>12 1 G1 52420</t>
  </si>
  <si>
    <t>28 2 G6 52410</t>
  </si>
  <si>
    <t>28 2 G6 53010</t>
  </si>
  <si>
    <t>11 1 A1 54540</t>
  </si>
  <si>
    <t>11 2 A1 52330</t>
  </si>
  <si>
    <t>11 4 A1 54550</t>
  </si>
  <si>
    <t>11 4 A1 54560</t>
  </si>
  <si>
    <t>11 4 A1 55190</t>
  </si>
  <si>
    <t>11 4 A3 54530</t>
  </si>
  <si>
    <t>01 К N2 51920</t>
  </si>
  <si>
    <t>01 К N3 51900</t>
  </si>
  <si>
    <t>01 К N1 51910</t>
  </si>
  <si>
    <t>01 К N1 51960</t>
  </si>
  <si>
    <t>01 К N4 51700</t>
  </si>
  <si>
    <t>01 К P3 52950</t>
  </si>
  <si>
    <t>01 К P3 54680</t>
  </si>
  <si>
    <t>01 К N1 55540</t>
  </si>
  <si>
    <t>01 Г N7 51140</t>
  </si>
  <si>
    <t>05 2 F2 55550</t>
  </si>
  <si>
    <t>05 2 F2 54240</t>
  </si>
  <si>
    <t>05 1 F1 50210</t>
  </si>
  <si>
    <t>02 2 P2 51590</t>
  </si>
  <si>
    <t>02 2 P2 52310</t>
  </si>
  <si>
    <t>02 2 P2 52320</t>
  </si>
  <si>
    <t>02 2 E1 51690</t>
  </si>
  <si>
    <t>02 2 E1 51870</t>
  </si>
  <si>
    <t>02 2 E1 52300</t>
  </si>
  <si>
    <t>02 2 E1 52390</t>
  </si>
  <si>
    <t>02 2 E1 54900</t>
  </si>
  <si>
    <t>02 2 E1 55200</t>
  </si>
  <si>
    <t>02 2 E2 50970</t>
  </si>
  <si>
    <t>02 4 E2 51730</t>
  </si>
  <si>
    <t>02 4 E2 51750</t>
  </si>
  <si>
    <t>02 4 E2 51890</t>
  </si>
  <si>
    <t>02 4 E2 54910</t>
  </si>
  <si>
    <t>02 4 E4 51750</t>
  </si>
  <si>
    <t>02 1 E6 51770</t>
  </si>
  <si>
    <t>02 2 E5 51620</t>
  </si>
  <si>
    <t>02 1 E6 54630</t>
  </si>
  <si>
    <t>02 2 E4 52100</t>
  </si>
  <si>
    <t>13 1 P5 55670</t>
  </si>
  <si>
    <t>02 4 E8 54110</t>
  </si>
  <si>
    <t>02 4 E8 54120</t>
  </si>
  <si>
    <t>24 3 V7 53860</t>
  </si>
  <si>
    <t>24 1 G4 50960</t>
  </si>
  <si>
    <t>03 3 P1 50840</t>
  </si>
  <si>
    <t>03 3 P1 55730</t>
  </si>
  <si>
    <t>03 2 P3 51630</t>
  </si>
  <si>
    <t>03 6 P3 51210</t>
  </si>
  <si>
    <t>07 1 L3 52910</t>
  </si>
  <si>
    <t>07 1 L3 55690</t>
  </si>
  <si>
    <t>07 1 P2 54610</t>
  </si>
  <si>
    <t>07 1 P3 52940</t>
  </si>
  <si>
    <t>13 1 P5 51390</t>
  </si>
  <si>
    <t>13 1 P5 51650</t>
  </si>
  <si>
    <t>13 1 P5 52170</t>
  </si>
  <si>
    <t>13 1 P5 52280</t>
  </si>
  <si>
    <t>13 6 P5 54950</t>
  </si>
  <si>
    <t>13 7 P5 51390</t>
  </si>
  <si>
    <t>13 2 P5 50810</t>
  </si>
  <si>
    <t>13 2 P5 52290</t>
  </si>
  <si>
    <t>НП (ФП)</t>
  </si>
  <si>
    <t>Федеральный бюджет</t>
  </si>
  <si>
    <t>Бюджет субъекта Российской Федерации</t>
  </si>
  <si>
    <t>Бюджет муниципального образования</t>
  </si>
  <si>
    <t>000</t>
  </si>
  <si>
    <t>2 02 45191 02 0000 150</t>
  </si>
  <si>
    <t xml:space="preserve">Оснащение медицинских учреждений передвижными медицинскими комплексами для оказания медицинской помощи жителям населенных пунктов с численностью населения до 100 человек </t>
  </si>
  <si>
    <t xml:space="preserve">Межбюджетные трансферты, передаваемые бюджетам субъектов Российской Федерации на оснащение медицинских учреждений передвижными медицинскими комплексами для оказания медицинской помощи жителям населенных пунктов с численностью населения до 100 человек </t>
  </si>
  <si>
    <t>ХХ Х N1 51910</t>
  </si>
  <si>
    <t>2 02 45191 00 0000 150</t>
  </si>
  <si>
    <t xml:space="preserve">Межбюджетные трансферты, передаваемые бюджетам на оснащение медицинских учреждений передвижными медицинскими комплексами для оказания медицинской помощи жителям населенных пунктов с численностью населения до 100 человек </t>
  </si>
  <si>
    <t xml:space="preserve">Развитие материально-технической базы амбулаторий, фельдшерских и фельдшерско-акушерских пунктов для населенных пунктов с численностью населения от 101 до 2000 человек </t>
  </si>
  <si>
    <t>2 02 45196 02 0000 150</t>
  </si>
  <si>
    <t>ХХ Х N1 51960</t>
  </si>
  <si>
    <t>2 02 45196 00 0000 150</t>
  </si>
  <si>
    <t xml:space="preserve">Межбюджетные трансферты, передаваемые бюджетам субъектов Российской Федерации на развитие материально-технической базы амбулаторий, фельдшерских и фельдшерско-акушерских пунктов для населенных пунктов с численностью населения от 101 до 2000 человек </t>
  </si>
  <si>
    <t xml:space="preserve">Межбюджетные трансферты, передаваемые бюджетам на развитие материально-технической базы амбулаторий, фельдшерских и фельдшерско-акушерских пунктов для населенных пунктов с численностью населения от 101 до 2000 человек </t>
  </si>
  <si>
    <t>Обеспечение авиационным обслуживанием для оказания медицинской помощи</t>
  </si>
  <si>
    <t>2 02 25554 02 0000 150</t>
  </si>
  <si>
    <t>Субсидии бюджетам субъектов Российской Федерации на обеспечение авиационным обслуживанием для оказания медицинской помощи</t>
  </si>
  <si>
    <t xml:space="preserve">Оснащение оборудованием региональных сосудистых центров и первичных сосудистых отделений </t>
  </si>
  <si>
    <t>2 02 45192 02 0000 150</t>
  </si>
  <si>
    <t xml:space="preserve">Межбюджетные трансферты, передаваемые бюджетам субъектов Российской Федерации на оснащение оборудованием региональных сосудистых центров и первичных сосудистых отделений </t>
  </si>
  <si>
    <t>ХХ Х N2 51920</t>
  </si>
  <si>
    <t>2 02 45192 00 0000 150</t>
  </si>
  <si>
    <t xml:space="preserve">Межбюджетные трансферты, передаваемые бюджетам на оснащение оборудованием региональных сосудистых центров и первичных сосудистых отделений </t>
  </si>
  <si>
    <t>01 К N3 51230</t>
  </si>
  <si>
    <t>Создание и развитие региональных медицинских организаций, оказывающих помощь больным онкологическими заболеваниями</t>
  </si>
  <si>
    <t>ХХ Х N3 51230</t>
  </si>
  <si>
    <t>Создание и оснащение референс-центров для проведения иммуногистохимических, патоморфологических исследований и лучевых методов исследований, переоснащение сети региональных медицинских организаций, оказывающих помощь больным онкологическими заболеваниями в субъектах Российской Федерации</t>
  </si>
  <si>
    <t>Межбюджетные трансферты, передаваемые бюджетам субъектов Российской Федерации на создание и оснащение референс-центров для проведения иммуногистохимических, патоморфологических исследований и лучевых методов исследований, переоснащение сети региональных медицинских организаций, оказывающих помощь больным онкологическими заболеваниями в субъектах Российской Федерации</t>
  </si>
  <si>
    <t>2 02 45190 02 0000 150</t>
  </si>
  <si>
    <t>2 02 25170 02 0000 150</t>
  </si>
  <si>
    <t xml:space="preserve">Развитие материально-технической базы детских поликлиник и детских поликлинических отделений медицинских организаций, оказывающих первичную медико-санитарную помощь </t>
  </si>
  <si>
    <t xml:space="preserve">Субсидии бюджетам субъектов Российской Федерации на развитие материально-технической базы детских поликлиник и детских поликлинических отделений медицинских организаций, оказывающих первичную медико-санитарную помощь </t>
  </si>
  <si>
    <t xml:space="preserve">Проведение скринингов граждан 65 лет и старше, проживающих в сельской местности </t>
  </si>
  <si>
    <t>Проведение иммунизации против пневмококковой инфекции у населения старше трудоспособного возраста из групп риска</t>
  </si>
  <si>
    <t>Разработка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</t>
  </si>
  <si>
    <t>ХХ Х N1 55540</t>
  </si>
  <si>
    <t>2 02 25170 00 0000 150</t>
  </si>
  <si>
    <t xml:space="preserve">Межбюджетные трансферты, передаваемые бюджетам субъектов Российской Федерации на проведение скринингов граждан 65 лет и старше, проживающих в сельской местности </t>
  </si>
  <si>
    <t>2 02 45295 02 0000 150</t>
  </si>
  <si>
    <t>Межбюджетные трансферты, передаваемые бюджетам на  проведение скринингов граждан 65 лет и старше, проживающих в сельской местности</t>
  </si>
  <si>
    <t>2 02 45295 00 0000 150</t>
  </si>
  <si>
    <t>2 02 45468 02 0000 150</t>
  </si>
  <si>
    <t>Межбюджетные трансферты, передаваемые бюджетам субъектов Российской Федерации на проведение  иммунизации против пневмококковой инфекции у населения старше трудоспособного возраста из групп риска</t>
  </si>
  <si>
    <t>Межбюджетные трансферты, передаваемые бюджетам на проведение  иммунизации против пневмококковой инфекции у населения старше трудоспособного возраста из групп риска</t>
  </si>
  <si>
    <t xml:space="preserve">Субсидии бюджетам на развитие материально-технической базы детских поликлиник и детских поликлинических отделений медицинских организаций, оказывающих первичную медико-санитарную помощь </t>
  </si>
  <si>
    <t>Субсидии бюджетам субъектов Российской Федерации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</t>
  </si>
  <si>
    <t>Субсидии бюджетам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</t>
  </si>
  <si>
    <t>2 02 25177 02 0000 150</t>
  </si>
  <si>
    <t>2 02 25177 00 0000 150</t>
  </si>
  <si>
    <t>2 02 45468 00 0000 150</t>
  </si>
  <si>
    <t>Подготовка мирового чемпионата по профессиональному мастерству по стандартам "Ворлдскиллс" в г. Казани в 2019 году</t>
  </si>
  <si>
    <t>Обновление материально-технической базы для формирования у обучающихся современных технологических и гуманитарных навыков</t>
  </si>
  <si>
    <t xml:space="preserve">Поддержка образования для детей с ограниченными возможностями здоровья </t>
  </si>
  <si>
    <t xml:space="preserve">Создание новых мест в общеобразовательных организациях, расположенных в сельской местности и поселках городского типа </t>
  </si>
  <si>
    <t xml:space="preserve">Модернизация инфраструктуры общего образования в отдельных субъектах Российской Федерации </t>
  </si>
  <si>
    <t>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</t>
  </si>
  <si>
    <t>Создание новых мест в общеобразовательных организациях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</si>
  <si>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</si>
  <si>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</si>
  <si>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Создание центров непрерывного повышения профессионального мастерства педагогических работников и аккредитационных центров системы образования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</si>
  <si>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</si>
  <si>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Создание групп дошкольного образования, присмотра и ухода за детьми дошкольного возраста</t>
  </si>
  <si>
    <t xml:space="preserve"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</t>
  </si>
  <si>
    <t>Создание детских технопарков "Кванториум"</t>
  </si>
  <si>
    <t>Создание ключевых центров развития детей</t>
  </si>
  <si>
    <t xml:space="preserve">Создание центров выявления и поддержки одаренных детей </t>
  </si>
  <si>
    <t>Создание новых мест дополнительного образования детей</t>
  </si>
  <si>
    <t>Создание сети ресурсных центров по поддержке добровольчества</t>
  </si>
  <si>
    <t>Проведение Всероссийского конкурса лучших региональных практик поддержки волонтерства "Регион добрых дел"</t>
  </si>
  <si>
    <t>Создание системы долговременного ухода за гражданами пожилого возраста и инвалидами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</si>
  <si>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</si>
  <si>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Осуществление ежемесячной выплаты в связи с рождением (усыновлением) первого ребенка</t>
  </si>
  <si>
    <t>Повышение эффективности организаций социального обслуживания и ликвидация очередей в них</t>
  </si>
  <si>
    <t>Стимулирование программ развития жилищного строительства субъектов Российской Федерации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</si>
  <si>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</si>
  <si>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Реализация программ формирования современной городской среды</t>
  </si>
  <si>
    <t xml:space="preserve">Повышение эффективности службы занятости </t>
  </si>
  <si>
    <t xml:space="preserve">Переобучение, повышение квалификации работников предприятий в целях поддержки занятости и повышения эффективности рынка труда </t>
  </si>
  <si>
    <t xml:space="preserve">Переобучение и повышение квалификации женщин в период отпуска по уходу за ребенком в возрасте до трех лет </t>
  </si>
  <si>
    <t xml:space="preserve">Организация профессионального обучения и дополнительного профессионального образования лиц предпенсионного возраста </t>
  </si>
  <si>
    <t xml:space="preserve">Создание модельных муниципальных библиотек </t>
  </si>
  <si>
    <t xml:space="preserve">Создание центров культурного развития в городах с числом жителей до 300 тысяч человек </t>
  </si>
  <si>
    <t>Реновация учреждений отрасли культуры</t>
  </si>
  <si>
    <t>Модернизация театров юного зрителя и театров кукол</t>
  </si>
  <si>
    <t xml:space="preserve">Государственная поддержка отрасли культуры </t>
  </si>
  <si>
    <t>Создание виртуальных концертных залов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</si>
  <si>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</si>
  <si>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Создание и модернизация объектов спортивной инфраструктуры региональной собственности для занятий физической культурой и спортом</t>
  </si>
  <si>
    <t xml:space="preserve">Создание и модернизация объектов спортивной инфраструктуры муниципальной собственности для занятий физической культурой и спортом </t>
  </si>
  <si>
    <t xml:space="preserve">Оснащение объектов спортивной инфраструктуры спортивно-технологическим оборудованием </t>
  </si>
  <si>
    <t xml:space="preserve">Обеспечение устойчивого развития сельских территорий 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</si>
  <si>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</si>
  <si>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Приобретение спортивного оборудования и инвентаря для приведения организаций спортивной подготовки в нормативное состояние</t>
  </si>
  <si>
    <t>Реализация федеральной целевой программы "Развитие физической культуры и спорта в Российской Федерации на 2016 - 2020 годы"</t>
  </si>
  <si>
    <t xml:space="preserve">Создание и модернизация объектов спортивной инфраструктуры региональной собственности для занятий физической культурой и спортом </t>
  </si>
  <si>
    <t>Реализация подпрограммы "Гражданская авиация и аэронавигационное обслуживание" государственной программы Российской Федерации "Развитие транспортной системы"</t>
  </si>
  <si>
    <t>Обеспечение устойчивого функционирования водохозяйственного комплекса Нижней Волги</t>
  </si>
  <si>
    <t>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</t>
  </si>
  <si>
    <t>Субвенции бюджетам субъектов Российской Федерации на осуществление переданных полномочий Российской Федерации по обеспечению устойчивого функционирования водохозяйственного комплекса Нижней Волги</t>
  </si>
  <si>
    <t>Субсидии бюджетам субъектов Российской Федерации на обновление материально-технической базы для формирования у обучающихся современных технологических и гуманитарных навыков</t>
  </si>
  <si>
    <t xml:space="preserve">Субсидии бюджетам субъектов Российской Федерации на поддержку образования для детей с ограниченными возможностями здоровья </t>
  </si>
  <si>
    <t xml:space="preserve">Субсидии бюджетам субъектов Российской Федерации на создание новых мест в общеобразовательных организациях, расположенных в сельской местности и поселках городского типа </t>
  </si>
  <si>
    <t>Субсидии бюджетам субъектов Российской Федерации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</t>
  </si>
  <si>
    <t>Субсидии бюджетам субъектов Российской Федерации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</si>
  <si>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Субсидии бюджетам субъектов Российской Федерации на создание центров непрерывного повышения профессионального мастерства педагогических работников и аккредитационных центров системы образования</t>
  </si>
  <si>
    <t>Субсидии бюджетам субъектов Российской Федерации на создание групп дошкольного образования, присмотра и ухода за детьми дошкольного возраста</t>
  </si>
  <si>
    <t xml:space="preserve">Субсидии бюджетам субъектов Российской Федерации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</t>
  </si>
  <si>
    <t>Субсидии бюджетам субъектов Российской Федерации на создание детских технопарков "Кванториум"</t>
  </si>
  <si>
    <t>Субсидии бюджетам субъектов Российской Федерации на создание ключевых центров развития детей</t>
  </si>
  <si>
    <t xml:space="preserve">Субсидии бюджетам субъектов Российской Федерации на создание центров выявления и поддержки одаренных детей </t>
  </si>
  <si>
    <t>Субсидии бюджетам субъектов Российской Федерации на создание новых мест дополнительного образования детей</t>
  </si>
  <si>
    <t>Субсидии бюджетам субъектов Российской Федерации на создание сети ресурсных центров по поддержке добровольчества</t>
  </si>
  <si>
    <t>Субсидии бюджетам субъектов Российской Федерации на проведение Всероссийского конкурса лучших региональных практик поддержки волонтерства "Регион добрых дел"</t>
  </si>
  <si>
    <t>Субсидии бюджетам субъектов Российской Федерации на создание системы долговременного ухода за гражданами пожилого возраста и инвалидами</t>
  </si>
  <si>
    <t>Субсидии бюджетам субъектов Российской Федерации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</si>
  <si>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 xml:space="preserve">Межбюджетные трансферты, передаваемые бюджетам субъектов Российской Федерации на повышение эффективности службы занятости </t>
  </si>
  <si>
    <t xml:space="preserve">Субсидии бюджетам субъектов Российской Федерации на переобучение, повышение квалификации работников предприятий в целях поддержки занятости и повышения эффективности рынка труда </t>
  </si>
  <si>
    <t xml:space="preserve">Межбюджетные трансферты, передаваемые бюджетам субъектов Российской Федерации на переобучение и повышение квалификации женщин в период отпуска по уходу за ребенком в возрасте до трех лет </t>
  </si>
  <si>
    <t xml:space="preserve">Межбюджетные трансферты, передаваемые бюджетам субъектов Российской Федерации на организацию профессионального обучения и дополнительного профессионального образования лиц предпенсионного возраста </t>
  </si>
  <si>
    <t xml:space="preserve">Межбюджетные трансферты, передаваемые бюджетам субъектов Российской Федерации на создание модельных муниципальных библиотек </t>
  </si>
  <si>
    <t>Субсидии бюджетам субъектов Российской Федерации на модернизацию театров юного зрителя и театров кукол</t>
  </si>
  <si>
    <t>Межбюджетные трансферты, передаваемые бюджетам субъектов Российской Федерации на создание виртуальных концертных залов</t>
  </si>
  <si>
    <t>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</si>
  <si>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Премирование регионов - победителей Фестиваля культуры и спорта народов Кавказа</t>
  </si>
  <si>
    <t xml:space="preserve">Субсидии бюджетам субъектов Российской Федерации на оснащение объектов спортивной инфраструктуры спортивно-технологическим оборудованием </t>
  </si>
  <si>
    <t>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</t>
  </si>
  <si>
    <t>Развитие метрополитенов</t>
  </si>
  <si>
    <t>Межбюджетные трансферты, передаваемые бюджетам субъектов Российской Федерации на развитие метрополитенов</t>
  </si>
  <si>
    <t>Субсидии бюджетам субъектов Российской Федерации на обеспечение устойчивого функционирования водохозяйственного комплекса Нижней Волги</t>
  </si>
  <si>
    <t>Субсидии бюджетам на обновление материально-технической базы для формирования у обучающихся современных технологических и гуманитарных навыков</t>
  </si>
  <si>
    <t xml:space="preserve">Субсидии бюджетам на поддержку образования для детей с ограниченными возможностями здоровья </t>
  </si>
  <si>
    <t xml:space="preserve">Субсидии бюджетам на создание новых мест в общеобразовательных организациях, расположенных в сельской местности и поселках городского типа </t>
  </si>
  <si>
    <t>Субсидии бюджетам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</si>
  <si>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</si>
  <si>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</si>
  <si>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Субсидии бюджетам на создание центров непрерывного повышения профессионального мастерства педагогических работников и аккредитационных центров системы образования</t>
  </si>
  <si>
    <t>Субсидии бюджетам на создание групп дошкольного образования, присмотра и ухода за детьми дошкольного возраста</t>
  </si>
  <si>
    <t xml:space="preserve"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</t>
  </si>
  <si>
    <t>Субсидии бюджетам на создание детских технопарков "Кванториум"</t>
  </si>
  <si>
    <t>Субсидии бюджетам на создание ключевых центров развития детей</t>
  </si>
  <si>
    <t xml:space="preserve">Субсидии бюджетам на создание центров выявления и поддержки одаренных детей </t>
  </si>
  <si>
    <t>Субсидии бюджетам на создание новых мест дополнительного образования детей</t>
  </si>
  <si>
    <t>Субсидии бюджетам на создание сети ресурсных центров по поддержке добровольчества</t>
  </si>
  <si>
    <t>Субсидии бюджетам на проведение Всероссийского конкурса лучших региональных практик поддержки волонтерства "Регион добрых дел"</t>
  </si>
  <si>
    <t>Субсидии бюджетам на создание системы долговременного ухода за гражданами пожилого возраста и инвалидами</t>
  </si>
  <si>
    <t>Субсидии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</si>
  <si>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 xml:space="preserve">Межбюджетные трансферты, передаваемые бюджетам на повышение эффективности службы занятости </t>
  </si>
  <si>
    <t xml:space="preserve">Субсидии бюджетам на переобучение, повышение квалификации работников предприятий в целях поддержки занятости и повышения эффективности рынка труда </t>
  </si>
  <si>
    <t xml:space="preserve">Межбюджетные трансферты, передаваемые бюджетам на переобучение и повышение квалификации женщин в период отпуска по уходу за ребенком в возрасте до трех лет </t>
  </si>
  <si>
    <t xml:space="preserve">Межбюджетные трансферты, передаваемые бюджетам на организацию профессионального обучения и дополнительного профессионального образования лиц предпенсионного возраста </t>
  </si>
  <si>
    <t xml:space="preserve">Межбюджетные трансферты, передаваемые бюджетам на создание модельных муниципальных библиотек </t>
  </si>
  <si>
    <t>Межбюджетные трансферты, передаваемые бюджетам субъектов Российской Федерации на реновацию учреждений отрасли культуры</t>
  </si>
  <si>
    <t>Межбюджетные трансферты, передаваемые бюджетам на реновацию учреждений отрасли культуры</t>
  </si>
  <si>
    <t>Субсидии бюджетам на модернизацию театров юного зрителя и театров кукол</t>
  </si>
  <si>
    <t>Межбюджетные трансферты, передаваемые бюджетам на создание виртуальных концертных залов</t>
  </si>
  <si>
    <t>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</si>
  <si>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Межбюджетные трансферты, передаваемые бюджетам на премирование регионов - победителей Фестиваля культуры и спорта народов Кавказа</t>
  </si>
  <si>
    <t xml:space="preserve">Субсидии бюджетам на оснащение объектов спортивной инфраструктуры спортивно-технологическим оборудованием </t>
  </si>
  <si>
    <t>Субсидии бюджетам на приобретение спортивного оборудования и инвентаря для приведения организаций спортивной подготовки в нормативное состояние</t>
  </si>
  <si>
    <t>Межбюджетные трансферты, передаваемые бюджетам на развитие метрополитенов</t>
  </si>
  <si>
    <t>Субсидии бюджетам на обеспечение устойчивого функционирования водохозяйственного комплекса Нижней Волги</t>
  </si>
  <si>
    <t>Субвенции бюджетам на осуществление переданных полномочий Российской Федерации по обеспечению устойчивого функционирования водохозяйственного комплекса Нижней Волги</t>
  </si>
  <si>
    <t>Создание и развитие региональных детских больниц (корпусов)</t>
  </si>
  <si>
    <t>01 К N4 51710</t>
  </si>
  <si>
    <t xml:space="preserve">Межбюджетные трансферты, передаваемые бюджету Республики Татарстан на реализацию основных мероприятий по подготовке мирового чемпионата по профессиональному мастерству по стандартам "Ворлдскиллс" в г. Казани в 2019 году
</t>
  </si>
  <si>
    <t xml:space="preserve">Субсидии бюджетам субъектов Российской Федерации на модернизацию инфраструктуры общего образования в отдельных субъектах Российской Федерации </t>
  </si>
  <si>
    <t>Субсидии бюджетам субъектов Российской Федерации на реализацию мероприятий по содействию созданию в субъектах Российской Федерации новых мест в общеобразовательных организациях</t>
  </si>
  <si>
    <t>Субсидии бюджетам на реализацию мероприятий по содействию созданию в субъектах Российской Федерации новых мест в общеобразовательных организациях</t>
  </si>
  <si>
    <t>Субвенции бюджетам на реализацию мероприятий по содействию созданию в субъектах Российской Федерации новых мест в общеобразовательных организациях</t>
  </si>
  <si>
    <t xml:space="preserve">Субсидии бюджетам субъектов Российской Федерации на создание в общеобразовательных организациях, расположенных в сельской местности, условий для занятий физической культурой и спортом
</t>
  </si>
  <si>
    <t>Межбюджетные трансферты, передаваемые бюджетам на 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</si>
  <si>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Межбюджетные трансферты, передаваемые бюджетам субъектов Российской Федерации на 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</si>
  <si>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 xml:space="preserve"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
</t>
  </si>
  <si>
    <t>2 02 35084 00 0000 150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</si>
  <si>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</si>
  <si>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2 02 25159 00 0000 150</t>
  </si>
  <si>
    <t>Субсидии бюджетам на 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</si>
  <si>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ХХ Х P2 51590</t>
  </si>
  <si>
    <t>Субвенции бюджетам на выполнение полномочий Российской Федерации по осуществлению ежемесячной выплаты в связи с рождением (усыновлением) первого ребенка</t>
  </si>
  <si>
    <t>Субвенции бюджетам субъектов Российской Федерации на выполнение полномочий Российской Федерации по осуществлению ежемесячной выплаты в связи с рождением (усыновлением) первого ребенка</t>
  </si>
  <si>
    <t>Субсидии бюджетам на мероприятия по стимулированию программ развития жилищного строительства субъектов Российской Федерации</t>
  </si>
  <si>
    <t>Субсидии бюджетам субъектов Российской Федерации на мероприятия по стимулированию программ развития жилищного строительства субъектов Российской Федерации</t>
  </si>
  <si>
    <t>Субсидии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</si>
  <si>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</si>
  <si>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Субсидия бюджетам на поддержку отрасли культуры</t>
  </si>
  <si>
    <t>Субсидия бюджетам субъектов Российской Федерации на поддержку отрасли культуры</t>
  </si>
  <si>
    <t>Межбюджетные трансферты, передаваемые бюджетам субъектов Российской Федерации  на премирование регионов - победителей Фестиваля культуры и спорта народов Кавказа</t>
  </si>
  <si>
    <t>Субсидии бюджетам субъектов Российской Федерации на реализацию мероприятий по устойчивому развитию сельских территорий</t>
  </si>
  <si>
    <t>Субсидии бюджетам на реализацию мероприятий по устойчивому развитию сельских территорий</t>
  </si>
  <si>
    <t>Субсидии бюджетам субъектов Российской Федерации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</si>
  <si>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>Субсидии бюджетам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</si>
  <si>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>Субсидии бюджетам субъектов Российской Федерации на финансовое обеспечение мероприятий федеральной целевой программы "Развитие физической культуры и спорта в Российской Федерации на 2016 - 2020 годы"</t>
  </si>
  <si>
    <t>Субсидии бюджетам на финансовое обеспечение мероприятий федеральной целевой программы "Развитие физической культуры и спорта в Российской Федерации на 2016 - 2020 годы"</t>
  </si>
  <si>
    <t>2 02 25114 02 0000 150</t>
  </si>
  <si>
    <t xml:space="preserve">Реализация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 </t>
  </si>
  <si>
    <t>ХХ Х N7 51140</t>
  </si>
  <si>
    <t>Субсидии бюджетам субъектов Российской Федерации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</si>
  <si>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ЦСР 2019 года</t>
  </si>
  <si>
    <t xml:space="preserve">Код ЦСР
2019 года
</t>
  </si>
  <si>
    <t xml:space="preserve">Наименование ЦСР
 (Направления расходов)
 2019 года </t>
  </si>
  <si>
    <t>Код 
2019 года</t>
  </si>
  <si>
    <t xml:space="preserve">Код ЦСР                  2019  года </t>
  </si>
  <si>
    <t>Вид доходов 2019 года</t>
  </si>
  <si>
    <t>ЦСР (НР) 2019 года</t>
  </si>
  <si>
    <t>Наименование НР                   2019 года</t>
  </si>
  <si>
    <t>Код                                               2019 года</t>
  </si>
  <si>
    <t>Код ЦСР               2019 года</t>
  </si>
  <si>
    <t>Наименование НР             2019 года</t>
  </si>
  <si>
    <t>Сопоставительная таблица целевых статей расходов и кодов видов доходов, осуществляемых в рамках реализации федеральных проектов, применяющихся при составлении и исполнении бюджетов бюджетной системы Российской Федерации, начиная с бюджетов на 2019 год и плановый период 2020 и 2021 годов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</si>
  <si>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</si>
  <si>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2 02 25114 00 0000 150</t>
  </si>
  <si>
    <t>2 02 45463 02 0000 150</t>
  </si>
  <si>
    <t>2 02 25169 02 0000 150</t>
  </si>
  <si>
    <t>2 02 25187 02 0000 150</t>
  </si>
  <si>
    <t>2 02 25230 02 0000 150</t>
  </si>
  <si>
    <t>2 02 25239 02 0000 150</t>
  </si>
  <si>
    <t>2 02 25490 02 0000 150</t>
  </si>
  <si>
    <t>2 02 25097 02 0000 150</t>
  </si>
  <si>
    <t>2 02 25210 02 0000 150</t>
  </si>
  <si>
    <t>2 02 25162 02 0000 150</t>
  </si>
  <si>
    <t>2 02 45159 02 0000 150</t>
  </si>
  <si>
    <t>2 02 25231 02 0000 150</t>
  </si>
  <si>
    <t>2 02 25232 02 0000 150</t>
  </si>
  <si>
    <t>2 02 25173 02 0000 150</t>
  </si>
  <si>
    <t>2 02 25175 02 0000 150</t>
  </si>
  <si>
    <t>2 02 25189 02 0000 150</t>
  </si>
  <si>
    <t>2 02 25491 02 0000 150</t>
  </si>
  <si>
    <t>2 02 25411 02 0000 150</t>
  </si>
  <si>
    <t>2 02 25412 02 0000 150</t>
  </si>
  <si>
    <t>2 02 25163 02 0000 150</t>
  </si>
  <si>
    <t>2 02 25084 02 0000 150</t>
  </si>
  <si>
    <t>2 02 35573 02 0000 150</t>
  </si>
  <si>
    <t>2 02 25021 02 0000 150</t>
  </si>
  <si>
    <t>2 02 25424 02 0000 150</t>
  </si>
  <si>
    <t>2 02 25555 02 0000 150</t>
  </si>
  <si>
    <t>2 02 45291 02 0000 150</t>
  </si>
  <si>
    <t>2 02 25569 02 0000 150</t>
  </si>
  <si>
    <t>2 02 45461 02 0000 150</t>
  </si>
  <si>
    <t>2 02 45294 02 0000 150</t>
  </si>
  <si>
    <t>2 02 45454 02 0000 150</t>
  </si>
  <si>
    <t>2 02 45455 02 0000 150</t>
  </si>
  <si>
    <t>2 02 25456 02 0000 150</t>
  </si>
  <si>
    <t>2 02 25519 02 0000 150</t>
  </si>
  <si>
    <t>2 02 45453 02 0000 150</t>
  </si>
  <si>
    <t>2 02 25242 02 0000 150</t>
  </si>
  <si>
    <t>2 02 45165 02 0000 150</t>
  </si>
  <si>
    <t>2 02 25228 02 0000 150</t>
  </si>
  <si>
    <t>2 02 25567 02 0000 150</t>
  </si>
  <si>
    <t>2 02 25081 02 0000 150</t>
  </si>
  <si>
    <t>2 02 25229 02 0000 150</t>
  </si>
  <si>
    <t>2 02 25495 02 0000 150</t>
  </si>
  <si>
    <t>2 02 45096 02 0000 150</t>
  </si>
  <si>
    <t>2 02 25241 02 0000 150</t>
  </si>
  <si>
    <t>2 02 35301 02 0000 150</t>
  </si>
  <si>
    <t>2 02 25169 00 0000 150</t>
  </si>
  <si>
    <t>2 02 25187 00 0000 150</t>
  </si>
  <si>
    <t>2 02 25230 00 0000 150</t>
  </si>
  <si>
    <t>2 02 25490 00 0000 150</t>
  </si>
  <si>
    <t>2 02 25097 00 0000 150</t>
  </si>
  <si>
    <t>2 02 25210 00 0000 150</t>
  </si>
  <si>
    <t>2 02 25162 00 0000 150</t>
  </si>
  <si>
    <t>2 02 45159 00 0000 150</t>
  </si>
  <si>
    <t>2 02 25231 00 0000 150</t>
  </si>
  <si>
    <t>2 02 25232 00 0000 150</t>
  </si>
  <si>
    <t>2 02 25173 00 0000 150</t>
  </si>
  <si>
    <t>2 02 25175 00 0000 150</t>
  </si>
  <si>
    <t>2 02 25189 00 0000 150</t>
  </si>
  <si>
    <t>2 02 25491 00 0000 150</t>
  </si>
  <si>
    <t>2 02 25411 00 0000 150</t>
  </si>
  <si>
    <t>2 02 25412 00 0000 150</t>
  </si>
  <si>
    <t>2 02 25163 00 0000 150</t>
  </si>
  <si>
    <t>2 02 35573 00 0000 150</t>
  </si>
  <si>
    <t>2 02 25021 00 0000 150</t>
  </si>
  <si>
    <t>2 02 25424 00 0000 150</t>
  </si>
  <si>
    <t>2 02 25555 00 0000 150</t>
  </si>
  <si>
    <t>2 02 45291 00 0000 150</t>
  </si>
  <si>
    <t>2 02 25569 00 0000 150</t>
  </si>
  <si>
    <t>2 02 45461 00 0000 150</t>
  </si>
  <si>
    <t>2 02 45294 00 0000 150</t>
  </si>
  <si>
    <t>2 02 45454 00 0000 150</t>
  </si>
  <si>
    <t>2 02 45455 00 0000 150</t>
  </si>
  <si>
    <t>2 02 25456 00 0000 150</t>
  </si>
  <si>
    <t>2 02 25519 00 0000 150</t>
  </si>
  <si>
    <t>2 02 45453 00 0000 150</t>
  </si>
  <si>
    <t>2 02 25242 00 0000 150</t>
  </si>
  <si>
    <t>2 02 45165 00 0000 150</t>
  </si>
  <si>
    <t>2 02 25228 00 0000 150</t>
  </si>
  <si>
    <t>2 02 25567 00 0000 150</t>
  </si>
  <si>
    <t>2 02 25081 00 0000 150</t>
  </si>
  <si>
    <t>2 02 25229 00 0000 150</t>
  </si>
  <si>
    <t>2 02 25495 00 0000 150</t>
  </si>
  <si>
    <t>2 02 45096 00 0000 150</t>
  </si>
  <si>
    <t>2 02 25241 00 0000 150</t>
  </si>
  <si>
    <t>2 02 35301 00 0000 150</t>
  </si>
  <si>
    <t>03 6 P3 52930</t>
  </si>
  <si>
    <t xml:space="preserve">Приобретение автотранспорта </t>
  </si>
  <si>
    <t>2 02 25293 02 0000 150</t>
  </si>
  <si>
    <t>Субсидии бюджетам субъектов Российской Федерации на приобретение автотранспорта</t>
  </si>
  <si>
    <t>2 02 25293 00 0000 150</t>
  </si>
  <si>
    <t>Субсидии бюджетам на приобретение автотранспорта</t>
  </si>
  <si>
    <t>2 02 25520 02 0000 150</t>
  </si>
  <si>
    <t>2 02 35520 00 0000 150</t>
  </si>
  <si>
    <t>2 02 25520 00 0000 150</t>
  </si>
  <si>
    <t>2 02 27123 02 0000 150</t>
  </si>
  <si>
    <t>2 02 27123 00 0000 150</t>
  </si>
  <si>
    <t>Субсидии бюджетам субъектов Российской Федерации на софинансирование капитальных вложений в объекты государственной (муниципальной) собственности
в рамках создания и развития региональных медицинских организаций, оказывающих помощь больным онкологическими заболеваниями</t>
  </si>
  <si>
    <t>Субсидии бюджетам на софинансирование капитальных вложений в объекты государственной (муниципальной) собственности
в рамках создания и развития региональных медицинских организаций, оказывающих помощь больным онкологическими заболеваниями</t>
  </si>
  <si>
    <t>Субсидии бюджетам субъектов Российской Федерации на софинансирование капитальных вложений в объекты государственной (муниципальной) собственности
в рамках создания и развития региональных детских больниц (корпусов)</t>
  </si>
  <si>
    <t>2 02 27171 02 0000 150</t>
  </si>
  <si>
    <t>2 02 27121 02 0000 150</t>
  </si>
  <si>
    <t>Субсидии бюджетам субъектов Российской Федерации на софинансирование капитальных вложений в объекты государственной (муниципальной) собственности
в рамках повышения эффективности организаций социального обслуживания и ликвидация очередей в них</t>
  </si>
  <si>
    <t>Субсидии бюджетам на софинансирование капитальных вложений в объекты государственной (муниципальной) собственности
в рамках повышения эффективности организаций социального обслуживания и ликвидация очередей в них</t>
  </si>
  <si>
    <t>2 02 27121 00 0000 150</t>
  </si>
  <si>
    <t xml:space="preserve">Субсидии бюджетам субъектов Российской Федерации на софинансирование капитальных вложений в объекты государственной (муниципальной) собственности
в рамках создания центров культурного развития в городах с числом жителей до 300 тысяч человек </t>
  </si>
  <si>
    <t>2 02 27233 02 0000 150</t>
  </si>
  <si>
    <t xml:space="preserve">Субсидии бюджетам на софинансирование капитальных вложений в объекты государственной (муниципальной) собственности
в рамках создания центров культурного развития в городах с числом жителей до 300 тысяч человек </t>
  </si>
  <si>
    <t>2 02 27233 00 0000 150</t>
  </si>
  <si>
    <t>2 02 27139 02 0000 150</t>
  </si>
  <si>
    <t>2 02 27139 00 0000 150</t>
  </si>
  <si>
    <t>Субсидии бюджетам субъектов Российской Федерации на софинансирование капитальных вложений в объекты государственной (муниципальной) собственности
в рамках создания и модернизации объектов спортивной инфраструктуры региональной собственности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</si>
  <si>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
в рамках создания и модернизации объектов спортивной инфраструктуры региональной собственности для занятий физической культурой и спортом</t>
  </si>
  <si>
    <t>2 02 27217 02 0000 150</t>
  </si>
  <si>
    <t>2 02 27217 00 0000 150</t>
  </si>
  <si>
    <t xml:space="preserve">Субсидии бюджетам субъектов Российской Федерации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</t>
  </si>
  <si>
    <t xml:space="preserve"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</t>
  </si>
  <si>
    <t>2 02 27567 02 0000 150</t>
  </si>
  <si>
    <t>2 02 27567 00 0000 150</t>
  </si>
  <si>
    <t>Субсидии бюджетам субъектов Российской Федерации на софинансирование капитальных вложений в объекты государственной (муниципальной) собственности в рамках
 реализации мероприятий по устойчивому развитию сельских территорий</t>
  </si>
  <si>
    <t>Субсидии бюджетам на софинансирование капитальных вложений в объекты государственной (муниципальной) собственности в рамках
 реализации мероприятий по устойчивому развитию сельских территорий</t>
  </si>
  <si>
    <t>2 02 27386 02 0000 150</t>
  </si>
  <si>
    <t>Субсидии бюджетам на софинансирование капитальных вложений в объекты государственной (муниципальной) собственности в рамках
 реализации подпрограммы "Гражданская авиация и аэронавигационное обслуживание" государственной программы Российской Федерации "Развитие транспортной системы"</t>
  </si>
  <si>
    <t>2 02 27386 00 0000 150</t>
  </si>
  <si>
    <t>Субсидии бюджетам субъектов Российской Федерации на софинансирование капитальных вложений в объекты государственной (муниципальной) собственности в рамках реализации подпрограммы "Гражданская авиация и аэронавигационное обслуживание" государственной программы Российской Федерации "Развитие транспортной системы"</t>
  </si>
  <si>
    <t>2 02 27456 02 0000 150</t>
  </si>
  <si>
    <t>2 02 27456 00 0000 150</t>
  </si>
  <si>
    <t>Субсидии бюджетам субъектов Российской Федерации  на софинансирование капитальных вложений в объекты государственной (муниципальной) собственности в рамках
 модернизации театров юного зрителя и театров кукол</t>
  </si>
  <si>
    <t>Субсидии бюджетам  на софинансирование капитальных вложений в объекты государственной (муниципальной) собственности в рамках
 модернизации театров юного зрителя и театров кукол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</si>
</sst>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DashDot">
        <color theme="1"/>
      </right>
      <top style="thin">
        <color theme="1"/>
      </top>
      <bottom style="thin">
        <color theme="1"/>
      </bottom>
      <diagonal/>
    </border>
    <border>
      <left style="mediumDashDot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DashDot">
        <color theme="1"/>
      </right>
      <top style="thin">
        <color theme="1"/>
      </top>
      <bottom/>
      <diagonal/>
    </border>
    <border>
      <left style="thin">
        <color theme="1"/>
      </left>
      <right style="mediumDashDot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mediumDashDot">
        <color indexed="64"/>
      </right>
      <top style="thin">
        <color theme="1"/>
      </top>
      <bottom/>
      <diagonal/>
    </border>
    <border>
      <left style="thin">
        <color theme="1"/>
      </left>
      <right style="mediumDashDot">
        <color indexed="64"/>
      </right>
      <top/>
      <bottom style="thin">
        <color theme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2" borderId="0" xfId="0" applyFill="1"/>
    <xf numFmtId="0" fontId="3" fillId="3" borderId="8" xfId="1" applyFont="1" applyFill="1" applyBorder="1" applyAlignment="1">
      <alignment horizontal="center" vertical="center" wrapText="1"/>
    </xf>
    <xf numFmtId="0" fontId="3" fillId="5" borderId="8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3" fillId="3" borderId="16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0" fontId="4" fillId="0" borderId="17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9" xfId="0" applyNumberFormat="1" applyFont="1" applyFill="1" applyBorder="1" applyAlignment="1">
      <alignment horizontal="center" vertical="top"/>
    </xf>
    <xf numFmtId="0" fontId="4" fillId="0" borderId="20" xfId="0" applyFont="1" applyFill="1" applyBorder="1" applyAlignment="1">
      <alignment horizontal="center" vertical="top" wrapText="1"/>
    </xf>
    <xf numFmtId="49" fontId="4" fillId="0" borderId="21" xfId="0" applyNumberFormat="1" applyFont="1" applyFill="1" applyBorder="1" applyAlignment="1">
      <alignment horizontal="center" vertical="top"/>
    </xf>
    <xf numFmtId="0" fontId="3" fillId="4" borderId="8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top"/>
    </xf>
    <xf numFmtId="0" fontId="4" fillId="0" borderId="20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3" fillId="5" borderId="8" xfId="1" applyNumberFormat="1" applyFont="1" applyFill="1" applyBorder="1" applyAlignment="1">
      <alignment horizontal="center" vertical="center" wrapText="1"/>
    </xf>
    <xf numFmtId="0" fontId="3" fillId="5" borderId="9" xfId="1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top" wrapText="1"/>
    </xf>
    <xf numFmtId="0" fontId="0" fillId="0" borderId="0" xfId="0" applyNumberFormat="1" applyAlignment="1">
      <alignment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center" vertical="top" wrapText="1"/>
    </xf>
    <xf numFmtId="49" fontId="5" fillId="0" borderId="15" xfId="1" applyNumberFormat="1" applyFont="1" applyFill="1" applyBorder="1" applyAlignment="1">
      <alignment horizontal="center" vertical="top" wrapText="1"/>
    </xf>
    <xf numFmtId="49" fontId="5" fillId="0" borderId="24" xfId="1" applyNumberFormat="1" applyFont="1" applyFill="1" applyBorder="1" applyAlignment="1">
      <alignment horizontal="center" vertical="top" wrapText="1"/>
    </xf>
    <xf numFmtId="49" fontId="5" fillId="0" borderId="12" xfId="1" applyNumberFormat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center" vertical="top"/>
    </xf>
    <xf numFmtId="0" fontId="0" fillId="0" borderId="0" xfId="0" applyFill="1"/>
    <xf numFmtId="0" fontId="6" fillId="0" borderId="0" xfId="0" applyFont="1" applyFill="1" applyAlignment="1">
      <alignment horizontal="center" wrapText="1"/>
    </xf>
    <xf numFmtId="0" fontId="6" fillId="0" borderId="35" xfId="0" applyFont="1" applyFill="1" applyBorder="1" applyAlignment="1">
      <alignment horizont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5" borderId="8" xfId="1" applyFont="1" applyFill="1" applyBorder="1" applyAlignment="1">
      <alignment horizontal="center" vertical="center" wrapText="1"/>
    </xf>
    <xf numFmtId="0" fontId="2" fillId="3" borderId="2" xfId="1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2" fillId="3" borderId="4" xfId="1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0" fontId="3" fillId="0" borderId="6" xfId="1" applyNumberFormat="1" applyFont="1" applyFill="1" applyBorder="1" applyAlignment="1">
      <alignment horizontal="center" vertical="center"/>
    </xf>
    <xf numFmtId="0" fontId="3" fillId="0" borderId="7" xfId="1" applyNumberFormat="1" applyFont="1" applyFill="1" applyBorder="1" applyAlignment="1">
      <alignment horizontal="center" vertical="center"/>
    </xf>
    <xf numFmtId="0" fontId="2" fillId="4" borderId="14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5" borderId="3" xfId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3" fillId="4" borderId="6" xfId="1" applyNumberFormat="1" applyFont="1" applyFill="1" applyBorder="1" applyAlignment="1">
      <alignment horizontal="center" vertical="center" wrapText="1"/>
    </xf>
    <xf numFmtId="0" fontId="3" fillId="5" borderId="6" xfId="1" applyFont="1" applyFill="1" applyBorder="1" applyAlignment="1">
      <alignment horizontal="center" vertical="center" wrapText="1"/>
    </xf>
    <xf numFmtId="0" fontId="3" fillId="5" borderId="6" xfId="1" applyNumberFormat="1" applyFont="1" applyFill="1" applyBorder="1" applyAlignment="1">
      <alignment horizontal="center" vertical="center" wrapText="1"/>
    </xf>
    <xf numFmtId="0" fontId="3" fillId="5" borderId="7" xfId="1" applyNumberFormat="1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top"/>
    </xf>
    <xf numFmtId="0" fontId="4" fillId="0" borderId="26" xfId="0" applyFont="1" applyFill="1" applyBorder="1" applyAlignment="1">
      <alignment horizontal="center" vertical="top"/>
    </xf>
    <xf numFmtId="0" fontId="4" fillId="0" borderId="27" xfId="0" applyFont="1" applyFill="1" applyBorder="1" applyAlignment="1">
      <alignment horizontal="center" vertical="top"/>
    </xf>
    <xf numFmtId="0" fontId="4" fillId="0" borderId="28" xfId="0" applyFont="1" applyFill="1" applyBorder="1" applyAlignment="1">
      <alignment horizontal="center" vertical="top"/>
    </xf>
    <xf numFmtId="0" fontId="4" fillId="0" borderId="29" xfId="0" applyFont="1" applyFill="1" applyBorder="1" applyAlignment="1">
      <alignment horizontal="center" vertical="top" wrapText="1"/>
    </xf>
    <xf numFmtId="0" fontId="4" fillId="0" borderId="30" xfId="0" applyFont="1" applyFill="1" applyBorder="1" applyAlignment="1">
      <alignment horizontal="center" vertical="top" wrapText="1"/>
    </xf>
    <xf numFmtId="49" fontId="5" fillId="0" borderId="23" xfId="1" applyNumberFormat="1" applyFont="1" applyFill="1" applyBorder="1" applyAlignment="1">
      <alignment horizontal="center" vertical="top" wrapText="1"/>
    </xf>
    <xf numFmtId="49" fontId="5" fillId="0" borderId="12" xfId="1" applyNumberFormat="1" applyFont="1" applyFill="1" applyBorder="1" applyAlignment="1">
      <alignment horizontal="center" vertical="top" wrapText="1"/>
    </xf>
    <xf numFmtId="0" fontId="5" fillId="0" borderId="22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center" vertical="top" wrapText="1"/>
    </xf>
    <xf numFmtId="0" fontId="4" fillId="0" borderId="27" xfId="0" applyNumberFormat="1" applyFont="1" applyFill="1" applyBorder="1" applyAlignment="1">
      <alignment horizontal="center" vertical="top"/>
    </xf>
    <xf numFmtId="0" fontId="4" fillId="0" borderId="28" xfId="0" applyNumberFormat="1" applyFont="1" applyFill="1" applyBorder="1" applyAlignment="1">
      <alignment horizontal="center" vertical="top"/>
    </xf>
    <xf numFmtId="0" fontId="4" fillId="0" borderId="33" xfId="0" applyNumberFormat="1" applyFont="1" applyFill="1" applyBorder="1" applyAlignment="1">
      <alignment horizontal="center" vertical="top" wrapText="1"/>
    </xf>
    <xf numFmtId="0" fontId="4" fillId="0" borderId="34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tabSelected="1" view="pageBreakPreview" zoomScale="80" zoomScaleNormal="100" zoomScaleSheetLayoutView="80" workbookViewId="0">
      <selection activeCell="F9" sqref="F9"/>
    </sheetView>
  </sheetViews>
  <sheetFormatPr defaultRowHeight="15" x14ac:dyDescent="0.25"/>
  <cols>
    <col min="1" max="1" width="5.85546875" style="1" customWidth="1"/>
    <col min="2" max="2" width="15.85546875" style="1" customWidth="1"/>
    <col min="3" max="3" width="31" style="1" customWidth="1"/>
    <col min="5" max="5" width="21.85546875" style="20" customWidth="1"/>
    <col min="6" max="6" width="35.7109375" style="20" customWidth="1"/>
    <col min="7" max="7" width="15.140625" style="20" customWidth="1"/>
    <col min="8" max="8" width="26.28515625" style="24" customWidth="1"/>
    <col min="10" max="10" width="21.85546875" customWidth="1"/>
    <col min="11" max="11" width="34" customWidth="1"/>
    <col min="12" max="12" width="15.140625" style="20" customWidth="1"/>
    <col min="13" max="13" width="26.5703125" style="24" customWidth="1"/>
  </cols>
  <sheetData>
    <row r="1" spans="1:15" x14ac:dyDescent="0.25">
      <c r="A1" s="32" t="s">
        <v>273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5" ht="15.75" thickBot="1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5" ht="15.75" x14ac:dyDescent="0.25">
      <c r="A4" s="37" t="s">
        <v>63</v>
      </c>
      <c r="B4" s="38"/>
      <c r="C4" s="39"/>
      <c r="D4" s="43" t="s">
        <v>64</v>
      </c>
      <c r="E4" s="44"/>
      <c r="F4" s="44"/>
      <c r="G4" s="44"/>
      <c r="H4" s="44"/>
      <c r="I4" s="45" t="s">
        <v>65</v>
      </c>
      <c r="J4" s="45"/>
      <c r="K4" s="45"/>
      <c r="L4" s="45"/>
      <c r="M4" s="46"/>
    </row>
    <row r="5" spans="1:15" ht="15.75" x14ac:dyDescent="0.25">
      <c r="A5" s="40" t="s">
        <v>262</v>
      </c>
      <c r="B5" s="41"/>
      <c r="C5" s="42"/>
      <c r="D5" s="47" t="s">
        <v>267</v>
      </c>
      <c r="E5" s="48"/>
      <c r="F5" s="48"/>
      <c r="G5" s="49" t="s">
        <v>268</v>
      </c>
      <c r="H5" s="49"/>
      <c r="I5" s="50" t="s">
        <v>267</v>
      </c>
      <c r="J5" s="50"/>
      <c r="K5" s="50"/>
      <c r="L5" s="51" t="s">
        <v>268</v>
      </c>
      <c r="M5" s="52"/>
    </row>
    <row r="6" spans="1:15" ht="48" thickBot="1" x14ac:dyDescent="0.3">
      <c r="A6" s="2" t="s">
        <v>62</v>
      </c>
      <c r="B6" s="2" t="s">
        <v>263</v>
      </c>
      <c r="C6" s="9" t="s">
        <v>264</v>
      </c>
      <c r="D6" s="34" t="s">
        <v>265</v>
      </c>
      <c r="E6" s="35"/>
      <c r="F6" s="17" t="s">
        <v>0</v>
      </c>
      <c r="G6" s="17" t="s">
        <v>266</v>
      </c>
      <c r="H6" s="17" t="s">
        <v>269</v>
      </c>
      <c r="I6" s="36" t="s">
        <v>270</v>
      </c>
      <c r="J6" s="36"/>
      <c r="K6" s="3" t="s">
        <v>0</v>
      </c>
      <c r="L6" s="21" t="s">
        <v>271</v>
      </c>
      <c r="M6" s="22" t="s">
        <v>272</v>
      </c>
    </row>
    <row r="7" spans="1:15" s="31" customFormat="1" ht="15.75" x14ac:dyDescent="0.25">
      <c r="A7" s="31">
        <v>1</v>
      </c>
      <c r="B7" s="4">
        <v>2</v>
      </c>
      <c r="C7" s="5">
        <v>3</v>
      </c>
      <c r="D7" s="5">
        <v>6</v>
      </c>
      <c r="E7" s="31">
        <v>7</v>
      </c>
      <c r="F7" s="4">
        <v>8</v>
      </c>
      <c r="G7" s="5">
        <v>9</v>
      </c>
      <c r="H7" s="31">
        <v>10</v>
      </c>
      <c r="I7" s="4">
        <v>11</v>
      </c>
      <c r="J7" s="5">
        <v>12</v>
      </c>
      <c r="K7" s="31">
        <v>13</v>
      </c>
      <c r="L7" s="4">
        <v>14</v>
      </c>
      <c r="M7" s="5">
        <v>15</v>
      </c>
    </row>
    <row r="8" spans="1:15" ht="120" x14ac:dyDescent="0.25">
      <c r="A8" s="11" t="str">
        <f t="shared" ref="A8:A39" si="0">MID(B8,6,2)</f>
        <v>N7</v>
      </c>
      <c r="B8" s="10" t="s">
        <v>18</v>
      </c>
      <c r="C8" s="15" t="s">
        <v>259</v>
      </c>
      <c r="D8" s="16" t="s">
        <v>66</v>
      </c>
      <c r="E8" s="18" t="s">
        <v>258</v>
      </c>
      <c r="F8" s="25" t="s">
        <v>261</v>
      </c>
      <c r="G8" s="18" t="s">
        <v>260</v>
      </c>
      <c r="H8" s="19" t="s">
        <v>259</v>
      </c>
      <c r="I8" s="16" t="s">
        <v>66</v>
      </c>
      <c r="J8" s="18" t="s">
        <v>275</v>
      </c>
      <c r="K8" s="13" t="s">
        <v>274</v>
      </c>
      <c r="L8" s="18" t="s">
        <v>260</v>
      </c>
      <c r="M8" s="23" t="s">
        <v>259</v>
      </c>
    </row>
    <row r="9" spans="1:15" s="8" customFormat="1" ht="135" x14ac:dyDescent="0.25">
      <c r="A9" s="11" t="str">
        <f t="shared" si="0"/>
        <v>N1</v>
      </c>
      <c r="B9" s="10" t="s">
        <v>12</v>
      </c>
      <c r="C9" s="15" t="s">
        <v>68</v>
      </c>
      <c r="D9" s="16" t="s">
        <v>66</v>
      </c>
      <c r="E9" s="18" t="s">
        <v>67</v>
      </c>
      <c r="F9" s="25" t="s">
        <v>69</v>
      </c>
      <c r="G9" s="18" t="s">
        <v>70</v>
      </c>
      <c r="H9" s="19" t="s">
        <v>68</v>
      </c>
      <c r="I9" s="14" t="s">
        <v>66</v>
      </c>
      <c r="J9" s="12" t="s">
        <v>71</v>
      </c>
      <c r="K9" s="13" t="s">
        <v>72</v>
      </c>
      <c r="L9" s="18" t="s">
        <v>70</v>
      </c>
      <c r="M9" s="23" t="s">
        <v>68</v>
      </c>
      <c r="N9" s="7"/>
      <c r="O9" s="7"/>
    </row>
    <row r="10" spans="1:15" ht="135" x14ac:dyDescent="0.25">
      <c r="A10" s="11" t="str">
        <f t="shared" si="0"/>
        <v>N1</v>
      </c>
      <c r="B10" s="10" t="s">
        <v>13</v>
      </c>
      <c r="C10" s="15" t="s">
        <v>73</v>
      </c>
      <c r="D10" s="16" t="s">
        <v>66</v>
      </c>
      <c r="E10" s="18" t="s">
        <v>74</v>
      </c>
      <c r="F10" s="25" t="s">
        <v>77</v>
      </c>
      <c r="G10" s="18" t="s">
        <v>75</v>
      </c>
      <c r="H10" s="19" t="s">
        <v>73</v>
      </c>
      <c r="I10" s="14" t="s">
        <v>66</v>
      </c>
      <c r="J10" s="12" t="s">
        <v>76</v>
      </c>
      <c r="K10" s="13" t="s">
        <v>78</v>
      </c>
      <c r="L10" s="18" t="s">
        <v>75</v>
      </c>
      <c r="M10" s="23" t="s">
        <v>73</v>
      </c>
      <c r="N10" s="6"/>
      <c r="O10" s="6"/>
    </row>
    <row r="11" spans="1:15" ht="75" x14ac:dyDescent="0.25">
      <c r="A11" s="11" t="str">
        <f t="shared" si="0"/>
        <v>N1</v>
      </c>
      <c r="B11" s="10" t="s">
        <v>17</v>
      </c>
      <c r="C11" s="15" t="s">
        <v>79</v>
      </c>
      <c r="D11" s="16" t="s">
        <v>66</v>
      </c>
      <c r="E11" s="18" t="s">
        <v>80</v>
      </c>
      <c r="F11" s="25" t="s">
        <v>81</v>
      </c>
      <c r="G11" s="18" t="s">
        <v>100</v>
      </c>
      <c r="H11" s="19" t="s">
        <v>79</v>
      </c>
      <c r="I11" s="14"/>
      <c r="J11" s="12"/>
      <c r="K11" s="13"/>
      <c r="L11" s="18"/>
      <c r="M11" s="23"/>
      <c r="N11" s="6"/>
      <c r="O11" s="6"/>
    </row>
    <row r="12" spans="1:15" ht="90" x14ac:dyDescent="0.25">
      <c r="A12" s="11" t="str">
        <f t="shared" si="0"/>
        <v>N2</v>
      </c>
      <c r="B12" s="10" t="s">
        <v>10</v>
      </c>
      <c r="C12" s="15" t="s">
        <v>82</v>
      </c>
      <c r="D12" s="16" t="s">
        <v>66</v>
      </c>
      <c r="E12" s="18" t="s">
        <v>83</v>
      </c>
      <c r="F12" s="25" t="s">
        <v>84</v>
      </c>
      <c r="G12" s="18" t="s">
        <v>85</v>
      </c>
      <c r="H12" s="19" t="s">
        <v>82</v>
      </c>
      <c r="I12" s="14" t="s">
        <v>66</v>
      </c>
      <c r="J12" s="12" t="s">
        <v>86</v>
      </c>
      <c r="K12" s="13" t="s">
        <v>87</v>
      </c>
      <c r="L12" s="18" t="s">
        <v>85</v>
      </c>
      <c r="M12" s="19" t="s">
        <v>82</v>
      </c>
      <c r="N12" s="6"/>
      <c r="O12" s="6"/>
    </row>
    <row r="13" spans="1:15" ht="165" x14ac:dyDescent="0.25">
      <c r="A13" s="11" t="str">
        <f t="shared" si="0"/>
        <v>N3</v>
      </c>
      <c r="B13" s="10" t="s">
        <v>88</v>
      </c>
      <c r="C13" s="15" t="s">
        <v>89</v>
      </c>
      <c r="D13" s="16" t="s">
        <v>66</v>
      </c>
      <c r="E13" s="18" t="s">
        <v>368</v>
      </c>
      <c r="F13" s="25" t="s">
        <v>370</v>
      </c>
      <c r="G13" s="18" t="s">
        <v>90</v>
      </c>
      <c r="H13" s="19" t="s">
        <v>89</v>
      </c>
      <c r="I13" s="14" t="s">
        <v>66</v>
      </c>
      <c r="J13" s="12" t="s">
        <v>369</v>
      </c>
      <c r="K13" s="13" t="s">
        <v>371</v>
      </c>
      <c r="L13" s="18" t="s">
        <v>90</v>
      </c>
      <c r="M13" s="19" t="s">
        <v>89</v>
      </c>
      <c r="N13" s="6"/>
      <c r="O13" s="6"/>
    </row>
    <row r="14" spans="1:15" ht="225" x14ac:dyDescent="0.25">
      <c r="A14" s="11" t="str">
        <f t="shared" si="0"/>
        <v>N3</v>
      </c>
      <c r="B14" s="10" t="s">
        <v>11</v>
      </c>
      <c r="C14" s="15" t="s">
        <v>91</v>
      </c>
      <c r="D14" s="16" t="s">
        <v>66</v>
      </c>
      <c r="E14" s="18" t="s">
        <v>93</v>
      </c>
      <c r="F14" s="25" t="s">
        <v>92</v>
      </c>
      <c r="G14" s="18" t="str">
        <f t="shared" ref="G14:G31" si="1">CONCATENATE("ХХ Х ",MID(B14,6,2)," ",MID(B14,9,5))</f>
        <v>ХХ Х N3 51900</v>
      </c>
      <c r="H14" s="19" t="str">
        <f t="shared" ref="H14:H31" si="2">C14</f>
        <v>Создание и оснащение референс-центров для проведения иммуногистохимических, патоморфологических исследований и лучевых методов исследований, переоснащение сети региональных медицинских организаций, оказывающих помощь больным онкологическими заболеваниями в субъектах Российской Федерации</v>
      </c>
      <c r="I14" s="14"/>
      <c r="J14" s="12"/>
      <c r="K14" s="13"/>
      <c r="L14" s="18"/>
      <c r="M14" s="19"/>
      <c r="N14" s="6"/>
      <c r="O14" s="6"/>
    </row>
    <row r="15" spans="1:15" ht="135" x14ac:dyDescent="0.25">
      <c r="A15" s="11" t="str">
        <f t="shared" si="0"/>
        <v>N4</v>
      </c>
      <c r="B15" s="10" t="s">
        <v>228</v>
      </c>
      <c r="C15" s="15" t="s">
        <v>227</v>
      </c>
      <c r="D15" s="16" t="s">
        <v>66</v>
      </c>
      <c r="E15" s="25" t="s">
        <v>373</v>
      </c>
      <c r="F15" s="25" t="s">
        <v>372</v>
      </c>
      <c r="G15" s="18" t="str">
        <f t="shared" si="1"/>
        <v>ХХ Х N4 51710</v>
      </c>
      <c r="H15" s="19" t="str">
        <f t="shared" si="2"/>
        <v>Создание и развитие региональных детских больниц (корпусов)</v>
      </c>
      <c r="I15" s="14"/>
      <c r="J15" s="12"/>
      <c r="K15" s="13"/>
      <c r="L15" s="18"/>
      <c r="M15" s="19"/>
      <c r="N15" s="6"/>
      <c r="O15" s="6"/>
    </row>
    <row r="16" spans="1:15" ht="120" x14ac:dyDescent="0.25">
      <c r="A16" s="11" t="str">
        <f t="shared" si="0"/>
        <v>N4</v>
      </c>
      <c r="B16" s="10" t="s">
        <v>14</v>
      </c>
      <c r="C16" s="15" t="s">
        <v>95</v>
      </c>
      <c r="D16" s="16" t="s">
        <v>66</v>
      </c>
      <c r="E16" s="25" t="s">
        <v>94</v>
      </c>
      <c r="F16" s="25" t="s">
        <v>96</v>
      </c>
      <c r="G16" s="18" t="str">
        <f t="shared" si="1"/>
        <v>ХХ Х N4 51700</v>
      </c>
      <c r="H16" s="19" t="str">
        <f t="shared" si="2"/>
        <v xml:space="preserve">Развитие материально-технической базы детских поликлиник и детских поликлинических отделений медицинских организаций, оказывающих первичную медико-санитарную помощь </v>
      </c>
      <c r="I16" s="14" t="s">
        <v>66</v>
      </c>
      <c r="J16" s="13" t="s">
        <v>101</v>
      </c>
      <c r="K16" s="13" t="s">
        <v>109</v>
      </c>
      <c r="L16" s="18" t="str">
        <f t="shared" ref="L16:L75" si="3">G16</f>
        <v>ХХ Х N4 51700</v>
      </c>
      <c r="M16" s="19" t="str">
        <f t="shared" ref="M16:M75" si="4">H16</f>
        <v xml:space="preserve">Развитие материально-технической базы детских поликлиник и детских поликлинических отделений медицинских организаций, оказывающих первичную медико-санитарную помощь </v>
      </c>
      <c r="N16" s="6"/>
      <c r="O16" s="6"/>
    </row>
    <row r="17" spans="1:15" ht="90" customHeight="1" x14ac:dyDescent="0.25">
      <c r="A17" s="11" t="str">
        <f t="shared" si="0"/>
        <v>P3</v>
      </c>
      <c r="B17" s="10" t="s">
        <v>15</v>
      </c>
      <c r="C17" s="15" t="s">
        <v>97</v>
      </c>
      <c r="D17" s="16" t="s">
        <v>66</v>
      </c>
      <c r="E17" s="25" t="s">
        <v>103</v>
      </c>
      <c r="F17" s="25" t="s">
        <v>102</v>
      </c>
      <c r="G17" s="18" t="str">
        <f t="shared" si="1"/>
        <v>ХХ Х P3 52950</v>
      </c>
      <c r="H17" s="19" t="str">
        <f t="shared" si="2"/>
        <v xml:space="preserve">Проведение скринингов граждан 65 лет и старше, проживающих в сельской местности </v>
      </c>
      <c r="I17" s="14" t="s">
        <v>66</v>
      </c>
      <c r="J17" s="13" t="s">
        <v>105</v>
      </c>
      <c r="K17" s="13" t="s">
        <v>104</v>
      </c>
      <c r="L17" s="18" t="str">
        <f t="shared" si="3"/>
        <v>ХХ Х P3 52950</v>
      </c>
      <c r="M17" s="19" t="str">
        <f t="shared" si="4"/>
        <v xml:space="preserve">Проведение скринингов граждан 65 лет и старше, проживающих в сельской местности </v>
      </c>
      <c r="N17" s="6"/>
      <c r="O17" s="6"/>
    </row>
    <row r="18" spans="1:15" ht="105" x14ac:dyDescent="0.25">
      <c r="A18" s="11" t="str">
        <f t="shared" si="0"/>
        <v>P3</v>
      </c>
      <c r="B18" s="10" t="s">
        <v>16</v>
      </c>
      <c r="C18" s="15" t="s">
        <v>98</v>
      </c>
      <c r="D18" s="16" t="s">
        <v>66</v>
      </c>
      <c r="E18" s="25" t="s">
        <v>106</v>
      </c>
      <c r="F18" s="25" t="s">
        <v>107</v>
      </c>
      <c r="G18" s="18" t="str">
        <f t="shared" si="1"/>
        <v>ХХ Х P3 54680</v>
      </c>
      <c r="H18" s="19" t="str">
        <f t="shared" si="2"/>
        <v>Проведение иммунизации против пневмококковой инфекции у населения старше трудоспособного возраста из групп риска</v>
      </c>
      <c r="I18" s="14" t="s">
        <v>66</v>
      </c>
      <c r="J18" s="13" t="s">
        <v>114</v>
      </c>
      <c r="K18" s="13" t="s">
        <v>108</v>
      </c>
      <c r="L18" s="18" t="str">
        <f t="shared" si="3"/>
        <v>ХХ Х P3 54680</v>
      </c>
      <c r="M18" s="19" t="str">
        <f t="shared" si="4"/>
        <v>Проведение иммунизации против пневмококковой инфекции у населения старше трудоспособного возраста из групп риска</v>
      </c>
      <c r="N18" s="6"/>
      <c r="O18" s="6"/>
    </row>
    <row r="19" spans="1:15" ht="150" x14ac:dyDescent="0.25">
      <c r="A19" s="11" t="str">
        <f t="shared" si="0"/>
        <v>E6</v>
      </c>
      <c r="B19" s="10" t="s">
        <v>37</v>
      </c>
      <c r="C19" s="15" t="s">
        <v>99</v>
      </c>
      <c r="D19" s="16" t="s">
        <v>66</v>
      </c>
      <c r="E19" s="25" t="s">
        <v>112</v>
      </c>
      <c r="F19" s="25" t="s">
        <v>110</v>
      </c>
      <c r="G19" s="18" t="str">
        <f t="shared" si="1"/>
        <v>ХХ Х E6 51770</v>
      </c>
      <c r="H19" s="19" t="str">
        <f t="shared" si="2"/>
        <v>Разработка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</v>
      </c>
      <c r="I19" s="14" t="s">
        <v>66</v>
      </c>
      <c r="J19" s="13" t="s">
        <v>113</v>
      </c>
      <c r="K19" s="13" t="s">
        <v>111</v>
      </c>
      <c r="L19" s="18" t="str">
        <f t="shared" si="3"/>
        <v>ХХ Х E6 51770</v>
      </c>
      <c r="M19" s="19" t="str">
        <f t="shared" si="4"/>
        <v>Разработка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</v>
      </c>
      <c r="N19" s="6"/>
      <c r="O19" s="6"/>
    </row>
    <row r="20" spans="1:15" ht="135" x14ac:dyDescent="0.25">
      <c r="A20" s="11" t="str">
        <f t="shared" si="0"/>
        <v>E6</v>
      </c>
      <c r="B20" s="10" t="s">
        <v>39</v>
      </c>
      <c r="C20" s="15" t="s">
        <v>115</v>
      </c>
      <c r="D20" s="16" t="s">
        <v>66</v>
      </c>
      <c r="E20" s="25" t="s">
        <v>276</v>
      </c>
      <c r="F20" s="25" t="s">
        <v>229</v>
      </c>
      <c r="G20" s="18" t="str">
        <f t="shared" si="1"/>
        <v>ХХ Х E6 54630</v>
      </c>
      <c r="H20" s="19" t="str">
        <f t="shared" si="2"/>
        <v>Подготовка мирового чемпионата по профессиональному мастерству по стандартам "Ворлдскиллс" в г. Казани в 2019 году</v>
      </c>
      <c r="I20" s="14"/>
      <c r="J20" s="13"/>
      <c r="K20" s="13"/>
      <c r="L20" s="18"/>
      <c r="M20" s="19"/>
      <c r="N20" s="6"/>
      <c r="O20" s="6"/>
    </row>
    <row r="21" spans="1:15" ht="105" x14ac:dyDescent="0.25">
      <c r="A21" s="11" t="str">
        <f t="shared" si="0"/>
        <v>E1</v>
      </c>
      <c r="B21" s="10" t="s">
        <v>25</v>
      </c>
      <c r="C21" s="15" t="s">
        <v>116</v>
      </c>
      <c r="D21" s="16" t="s">
        <v>66</v>
      </c>
      <c r="E21" s="25" t="s">
        <v>277</v>
      </c>
      <c r="F21" s="25" t="s">
        <v>164</v>
      </c>
      <c r="G21" s="18" t="str">
        <f t="shared" si="1"/>
        <v>ХХ Х E1 51690</v>
      </c>
      <c r="H21" s="19" t="str">
        <f t="shared" si="2"/>
        <v>Обновление материально-технической базы для формирования у обучающихся современных технологических и гуманитарных навыков</v>
      </c>
      <c r="I21" s="14" t="s">
        <v>66</v>
      </c>
      <c r="J21" s="13" t="s">
        <v>319</v>
      </c>
      <c r="K21" s="13" t="s">
        <v>194</v>
      </c>
      <c r="L21" s="18" t="str">
        <f t="shared" si="3"/>
        <v>ХХ Х E1 51690</v>
      </c>
      <c r="M21" s="19" t="str">
        <f t="shared" si="4"/>
        <v>Обновление материально-технической базы для формирования у обучающихся современных технологических и гуманитарных навыков</v>
      </c>
      <c r="N21" s="6"/>
      <c r="O21" s="6"/>
    </row>
    <row r="22" spans="1:15" ht="75" x14ac:dyDescent="0.25">
      <c r="A22" s="11" t="str">
        <f t="shared" si="0"/>
        <v>E1</v>
      </c>
      <c r="B22" s="10" t="s">
        <v>26</v>
      </c>
      <c r="C22" s="15" t="s">
        <v>117</v>
      </c>
      <c r="D22" s="16" t="s">
        <v>66</v>
      </c>
      <c r="E22" s="25" t="s">
        <v>278</v>
      </c>
      <c r="F22" s="25" t="s">
        <v>165</v>
      </c>
      <c r="G22" s="18" t="str">
        <f t="shared" si="1"/>
        <v>ХХ Х E1 51870</v>
      </c>
      <c r="H22" s="19" t="str">
        <f t="shared" si="2"/>
        <v xml:space="preserve">Поддержка образования для детей с ограниченными возможностями здоровья </v>
      </c>
      <c r="I22" s="14" t="s">
        <v>66</v>
      </c>
      <c r="J22" s="13" t="s">
        <v>320</v>
      </c>
      <c r="K22" s="13" t="s">
        <v>195</v>
      </c>
      <c r="L22" s="18" t="str">
        <f t="shared" si="3"/>
        <v>ХХ Х E1 51870</v>
      </c>
      <c r="M22" s="19" t="str">
        <f t="shared" si="4"/>
        <v xml:space="preserve">Поддержка образования для детей с ограниченными возможностями здоровья </v>
      </c>
      <c r="N22" s="6"/>
      <c r="O22" s="6"/>
    </row>
    <row r="23" spans="1:15" ht="90" x14ac:dyDescent="0.25">
      <c r="A23" s="11" t="str">
        <f t="shared" si="0"/>
        <v>E1</v>
      </c>
      <c r="B23" s="10" t="s">
        <v>27</v>
      </c>
      <c r="C23" s="15" t="s">
        <v>118</v>
      </c>
      <c r="D23" s="16" t="s">
        <v>66</v>
      </c>
      <c r="E23" s="25" t="s">
        <v>279</v>
      </c>
      <c r="F23" s="25" t="s">
        <v>166</v>
      </c>
      <c r="G23" s="18" t="str">
        <f t="shared" si="1"/>
        <v>ХХ Х E1 52300</v>
      </c>
      <c r="H23" s="19" t="str">
        <f t="shared" si="2"/>
        <v xml:space="preserve">Создание новых мест в общеобразовательных организациях, расположенных в сельской местности и поселках городского типа </v>
      </c>
      <c r="I23" s="14" t="s">
        <v>66</v>
      </c>
      <c r="J23" s="13" t="s">
        <v>321</v>
      </c>
      <c r="K23" s="13" t="s">
        <v>196</v>
      </c>
      <c r="L23" s="18" t="str">
        <f t="shared" si="3"/>
        <v>ХХ Х E1 52300</v>
      </c>
      <c r="M23" s="19" t="str">
        <f t="shared" si="4"/>
        <v xml:space="preserve">Создание новых мест в общеобразовательных организациях, расположенных в сельской местности и поселках городского типа </v>
      </c>
      <c r="N23" s="6"/>
      <c r="O23" s="6"/>
    </row>
    <row r="24" spans="1:15" ht="75" x14ac:dyDescent="0.25">
      <c r="A24" s="11" t="str">
        <f t="shared" si="0"/>
        <v>E1</v>
      </c>
      <c r="B24" s="10" t="s">
        <v>28</v>
      </c>
      <c r="C24" s="15" t="s">
        <v>119</v>
      </c>
      <c r="D24" s="16" t="s">
        <v>66</v>
      </c>
      <c r="E24" s="25" t="s">
        <v>280</v>
      </c>
      <c r="F24" s="25" t="s">
        <v>230</v>
      </c>
      <c r="G24" s="18" t="str">
        <f t="shared" si="1"/>
        <v>ХХ Х E1 52390</v>
      </c>
      <c r="H24" s="19" t="str">
        <f t="shared" si="2"/>
        <v xml:space="preserve">Модернизация инфраструктуры общего образования в отдельных субъектах Российской Федерации </v>
      </c>
      <c r="I24" s="14"/>
      <c r="J24" s="13"/>
      <c r="K24" s="13"/>
      <c r="L24" s="18"/>
      <c r="M24" s="19"/>
      <c r="N24" s="6"/>
      <c r="O24" s="6"/>
    </row>
    <row r="25" spans="1:15" ht="120" x14ac:dyDescent="0.25">
      <c r="A25" s="11" t="str">
        <f t="shared" si="0"/>
        <v>E1</v>
      </c>
      <c r="B25" s="10" t="s">
        <v>29</v>
      </c>
      <c r="C25" s="15" t="s">
        <v>120</v>
      </c>
      <c r="D25" s="16" t="s">
        <v>66</v>
      </c>
      <c r="E25" s="25" t="s">
        <v>281</v>
      </c>
      <c r="F25" s="25" t="s">
        <v>167</v>
      </c>
      <c r="G25" s="18" t="str">
        <f t="shared" si="1"/>
        <v>ХХ Х E1 54900</v>
      </c>
      <c r="H25" s="19" t="str">
        <f t="shared" si="2"/>
        <v>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</v>
      </c>
      <c r="I25" s="14" t="s">
        <v>66</v>
      </c>
      <c r="J25" s="13" t="s">
        <v>322</v>
      </c>
      <c r="K25" s="13" t="s">
        <v>197</v>
      </c>
      <c r="L25" s="18" t="str">
        <f t="shared" si="3"/>
        <v>ХХ Х E1 54900</v>
      </c>
      <c r="M25" s="19" t="str">
        <f t="shared" si="4"/>
        <v>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</v>
      </c>
      <c r="N25" s="6"/>
      <c r="O25" s="6"/>
    </row>
    <row r="26" spans="1:15" ht="90" x14ac:dyDescent="0.25">
      <c r="A26" s="11" t="str">
        <f t="shared" si="0"/>
        <v>E1</v>
      </c>
      <c r="B26" s="10" t="s">
        <v>30</v>
      </c>
      <c r="C26" s="15" t="s">
        <v>121</v>
      </c>
      <c r="D26" s="16" t="s">
        <v>66</v>
      </c>
      <c r="E26" s="25" t="s">
        <v>365</v>
      </c>
      <c r="F26" s="25" t="s">
        <v>231</v>
      </c>
      <c r="G26" s="18" t="str">
        <f t="shared" si="1"/>
        <v>ХХ Х E1 55200</v>
      </c>
      <c r="H26" s="19" t="str">
        <f t="shared" si="2"/>
        <v>Создание новых мест в общеобразовательных организациях</v>
      </c>
      <c r="I26" s="14" t="s">
        <v>66</v>
      </c>
      <c r="J26" s="26" t="s">
        <v>366</v>
      </c>
      <c r="K26" s="26" t="s">
        <v>233</v>
      </c>
      <c r="L26" s="18" t="str">
        <f t="shared" si="3"/>
        <v>ХХ Х E1 55200</v>
      </c>
      <c r="M26" s="19" t="str">
        <f t="shared" si="4"/>
        <v>Создание новых мест в общеобразовательных организациях</v>
      </c>
      <c r="N26" s="6"/>
      <c r="O26" s="6"/>
    </row>
    <row r="27" spans="1:15" ht="90" x14ac:dyDescent="0.25">
      <c r="A27" s="11" t="str">
        <f t="shared" ref="A27" si="5">MID(B27,6,2)</f>
        <v>E1</v>
      </c>
      <c r="B27" s="10" t="s">
        <v>30</v>
      </c>
      <c r="C27" s="15" t="s">
        <v>121</v>
      </c>
      <c r="D27" s="27" t="s">
        <v>66</v>
      </c>
      <c r="E27" s="26" t="s">
        <v>365</v>
      </c>
      <c r="F27" s="26" t="s">
        <v>231</v>
      </c>
      <c r="G27" s="18" t="str">
        <f t="shared" si="1"/>
        <v>ХХ Х E1 55200</v>
      </c>
      <c r="H27" s="19" t="str">
        <f t="shared" si="2"/>
        <v>Создание новых мест в общеобразовательных организациях</v>
      </c>
      <c r="I27" s="28" t="s">
        <v>66</v>
      </c>
      <c r="J27" s="26" t="s">
        <v>367</v>
      </c>
      <c r="K27" s="26" t="s">
        <v>232</v>
      </c>
      <c r="L27" s="18" t="str">
        <f t="shared" ref="L27" si="6">G27</f>
        <v>ХХ Х E1 55200</v>
      </c>
      <c r="M27" s="19" t="str">
        <f t="shared" ref="M27" si="7">H27</f>
        <v>Создание новых мест в общеобразовательных организациях</v>
      </c>
      <c r="N27" s="6"/>
      <c r="O27" s="6"/>
    </row>
    <row r="28" spans="1:15" ht="105" x14ac:dyDescent="0.25">
      <c r="A28" s="11" t="str">
        <f t="shared" si="0"/>
        <v>E2</v>
      </c>
      <c r="B28" s="10" t="s">
        <v>31</v>
      </c>
      <c r="C28" s="15" t="s">
        <v>122</v>
      </c>
      <c r="D28" s="27" t="s">
        <v>66</v>
      </c>
      <c r="E28" s="26" t="s">
        <v>282</v>
      </c>
      <c r="F28" s="26" t="s">
        <v>234</v>
      </c>
      <c r="G28" s="18" t="str">
        <f t="shared" si="1"/>
        <v>ХХ Х E2 50970</v>
      </c>
      <c r="H28" s="19" t="str">
        <f t="shared" si="2"/>
        <v>Создание в общеобразовательных организациях, расположенных в сельской местности, условий для занятий физической культурой и спортом</v>
      </c>
      <c r="I28" s="28" t="s">
        <v>66</v>
      </c>
      <c r="J28" s="26" t="s">
        <v>323</v>
      </c>
      <c r="K28" s="26" t="s">
        <v>198</v>
      </c>
      <c r="L28" s="18" t="str">
        <f t="shared" si="3"/>
        <v>ХХ Х E2 50970</v>
      </c>
      <c r="M28" s="19" t="str">
        <f t="shared" si="4"/>
        <v>Создание в общеобразовательных организациях, расположенных в сельской местности, условий для занятий физической культурой и спортом</v>
      </c>
      <c r="N28" s="6"/>
      <c r="O28" s="6"/>
    </row>
    <row r="29" spans="1:15" ht="120" x14ac:dyDescent="0.25">
      <c r="A29" s="11" t="str">
        <f t="shared" si="0"/>
        <v>E4</v>
      </c>
      <c r="B29" s="10" t="s">
        <v>40</v>
      </c>
      <c r="C29" s="15" t="s">
        <v>123</v>
      </c>
      <c r="D29" s="27" t="s">
        <v>66</v>
      </c>
      <c r="E29" s="26" t="s">
        <v>283</v>
      </c>
      <c r="F29" s="26" t="s">
        <v>168</v>
      </c>
      <c r="G29" s="18" t="str">
        <f t="shared" si="1"/>
        <v>ХХ Х E4 52100</v>
      </c>
      <c r="H29" s="19" t="str">
        <f t="shared" si="2"/>
        <v>Внедрение целевой модели цифровой образовательной среды в общеобразовательных организациях и профессиональных образовательных организациях</v>
      </c>
      <c r="I29" s="28" t="s">
        <v>66</v>
      </c>
      <c r="J29" s="26" t="s">
        <v>324</v>
      </c>
      <c r="K29" s="26" t="s">
        <v>199</v>
      </c>
      <c r="L29" s="18" t="str">
        <f t="shared" si="3"/>
        <v>ХХ Х E4 52100</v>
      </c>
      <c r="M29" s="19" t="str">
        <f t="shared" si="4"/>
        <v>Внедрение целевой модели цифровой образовательной среды в общеобразовательных организациях и профессиональных образовательных организациях</v>
      </c>
      <c r="N29" s="6"/>
      <c r="O29" s="6"/>
    </row>
    <row r="30" spans="1:15" ht="120" x14ac:dyDescent="0.25">
      <c r="A30" s="11" t="str">
        <f t="shared" si="0"/>
        <v>E5</v>
      </c>
      <c r="B30" s="10" t="s">
        <v>38</v>
      </c>
      <c r="C30" s="15" t="s">
        <v>124</v>
      </c>
      <c r="D30" s="27" t="s">
        <v>66</v>
      </c>
      <c r="E30" s="26" t="s">
        <v>284</v>
      </c>
      <c r="F30" s="26" t="s">
        <v>169</v>
      </c>
      <c r="G30" s="18" t="str">
        <f t="shared" si="1"/>
        <v>ХХ Х E5 51620</v>
      </c>
      <c r="H30" s="19" t="str">
        <f t="shared" si="2"/>
        <v>Создание центров непрерывного повышения профессионального мастерства педагогических работников и аккредитационных центров системы образования</v>
      </c>
      <c r="I30" s="28" t="s">
        <v>66</v>
      </c>
      <c r="J30" s="26" t="s">
        <v>325</v>
      </c>
      <c r="K30" s="26" t="s">
        <v>200</v>
      </c>
      <c r="L30" s="18" t="str">
        <f t="shared" si="3"/>
        <v>ХХ Х E5 51620</v>
      </c>
      <c r="M30" s="19" t="str">
        <f t="shared" si="4"/>
        <v>Создание центров непрерывного повышения профессионального мастерства педагогических работников и аккредитационных центров системы образования</v>
      </c>
      <c r="N30" s="6"/>
      <c r="O30" s="6"/>
    </row>
    <row r="31" spans="1:15" ht="165" x14ac:dyDescent="0.25">
      <c r="A31" s="53" t="str">
        <f t="shared" si="0"/>
        <v>P2</v>
      </c>
      <c r="B31" s="55" t="s">
        <v>22</v>
      </c>
      <c r="C31" s="57" t="s">
        <v>125</v>
      </c>
      <c r="D31" s="59" t="s">
        <v>66</v>
      </c>
      <c r="E31" s="61" t="s">
        <v>285</v>
      </c>
      <c r="F31" s="63" t="s">
        <v>236</v>
      </c>
      <c r="G31" s="65" t="str">
        <f t="shared" si="1"/>
        <v>ХХ Х P2 51590</v>
      </c>
      <c r="H31" s="67" t="str">
        <f t="shared" si="2"/>
        <v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v>
      </c>
      <c r="I31" s="28" t="s">
        <v>66</v>
      </c>
      <c r="J31" s="26" t="s">
        <v>326</v>
      </c>
      <c r="K31" s="26" t="s">
        <v>235</v>
      </c>
      <c r="L31" s="18" t="str">
        <f t="shared" si="3"/>
        <v>ХХ Х P2 51590</v>
      </c>
      <c r="M31" s="19" t="str">
        <f t="shared" si="4"/>
        <v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v>
      </c>
      <c r="N31" s="6"/>
      <c r="O31" s="6"/>
    </row>
    <row r="32" spans="1:15" ht="172.5" customHeight="1" x14ac:dyDescent="0.25">
      <c r="A32" s="54"/>
      <c r="B32" s="56"/>
      <c r="C32" s="58"/>
      <c r="D32" s="60"/>
      <c r="E32" s="62"/>
      <c r="F32" s="64"/>
      <c r="G32" s="66"/>
      <c r="H32" s="68"/>
      <c r="I32" s="29" t="s">
        <v>66</v>
      </c>
      <c r="J32" s="30" t="s">
        <v>240</v>
      </c>
      <c r="K32" s="26" t="s">
        <v>241</v>
      </c>
      <c r="L32" s="18" t="s">
        <v>242</v>
      </c>
      <c r="M32" s="19" t="s">
        <v>125</v>
      </c>
      <c r="N32" s="6"/>
      <c r="O32" s="6"/>
    </row>
    <row r="33" spans="1:15" ht="75" x14ac:dyDescent="0.25">
      <c r="A33" s="11" t="str">
        <f t="shared" si="0"/>
        <v>P2</v>
      </c>
      <c r="B33" s="10" t="s">
        <v>23</v>
      </c>
      <c r="C33" s="15" t="s">
        <v>126</v>
      </c>
      <c r="D33" s="27" t="s">
        <v>66</v>
      </c>
      <c r="E33" s="26" t="s">
        <v>286</v>
      </c>
      <c r="F33" s="26" t="s">
        <v>170</v>
      </c>
      <c r="G33" s="18" t="str">
        <f t="shared" ref="G33:G75" si="8">CONCATENATE("ХХ Х ",MID(B33,6,2)," ",MID(B33,9,5))</f>
        <v>ХХ Х P2 52310</v>
      </c>
      <c r="H33" s="19" t="str">
        <f t="shared" ref="H33:H75" si="9">C33</f>
        <v>Создание групп дошкольного образования, присмотра и ухода за детьми дошкольного возраста</v>
      </c>
      <c r="I33" s="28" t="s">
        <v>66</v>
      </c>
      <c r="J33" s="26" t="s">
        <v>327</v>
      </c>
      <c r="K33" s="26" t="s">
        <v>201</v>
      </c>
      <c r="L33" s="18" t="str">
        <f t="shared" si="3"/>
        <v>ХХ Х P2 52310</v>
      </c>
      <c r="M33" s="19" t="str">
        <f t="shared" si="4"/>
        <v>Создание групп дошкольного образования, присмотра и ухода за детьми дошкольного возраста</v>
      </c>
      <c r="N33" s="6"/>
      <c r="O33" s="6"/>
    </row>
    <row r="34" spans="1:15" ht="165" x14ac:dyDescent="0.25">
      <c r="A34" s="11" t="str">
        <f t="shared" si="0"/>
        <v>P2</v>
      </c>
      <c r="B34" s="10" t="s">
        <v>24</v>
      </c>
      <c r="C34" s="15" t="s">
        <v>127</v>
      </c>
      <c r="D34" s="27" t="s">
        <v>66</v>
      </c>
      <c r="E34" s="26" t="s">
        <v>287</v>
      </c>
      <c r="F34" s="26" t="s">
        <v>171</v>
      </c>
      <c r="G34" s="18" t="str">
        <f t="shared" si="8"/>
        <v>ХХ Х P2 52320</v>
      </c>
      <c r="H34" s="19" t="str">
        <f t="shared" si="9"/>
        <v xml:space="preserve"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</v>
      </c>
      <c r="I34" s="28" t="s">
        <v>66</v>
      </c>
      <c r="J34" s="26" t="s">
        <v>328</v>
      </c>
      <c r="K34" s="26" t="s">
        <v>202</v>
      </c>
      <c r="L34" s="18" t="str">
        <f t="shared" si="3"/>
        <v>ХХ Х P2 52320</v>
      </c>
      <c r="M34" s="19" t="str">
        <f t="shared" si="4"/>
        <v xml:space="preserve"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</v>
      </c>
      <c r="N34" s="6"/>
      <c r="O34" s="6"/>
    </row>
    <row r="35" spans="1:15" ht="45" x14ac:dyDescent="0.25">
      <c r="A35" s="11" t="str">
        <f t="shared" si="0"/>
        <v>E2</v>
      </c>
      <c r="B35" s="10" t="s">
        <v>32</v>
      </c>
      <c r="C35" s="15" t="s">
        <v>128</v>
      </c>
      <c r="D35" s="27" t="s">
        <v>66</v>
      </c>
      <c r="E35" s="26" t="s">
        <v>288</v>
      </c>
      <c r="F35" s="26" t="s">
        <v>172</v>
      </c>
      <c r="G35" s="18" t="str">
        <f t="shared" si="8"/>
        <v>ХХ Х E2 51730</v>
      </c>
      <c r="H35" s="19" t="str">
        <f t="shared" si="9"/>
        <v>Создание детских технопарков "Кванториум"</v>
      </c>
      <c r="I35" s="28" t="s">
        <v>66</v>
      </c>
      <c r="J35" s="26" t="s">
        <v>329</v>
      </c>
      <c r="K35" s="26" t="s">
        <v>203</v>
      </c>
      <c r="L35" s="18" t="str">
        <f t="shared" si="3"/>
        <v>ХХ Х E2 51730</v>
      </c>
      <c r="M35" s="19" t="str">
        <f t="shared" si="4"/>
        <v>Создание детских технопарков "Кванториум"</v>
      </c>
      <c r="N35" s="6"/>
      <c r="O35" s="6"/>
    </row>
    <row r="36" spans="1:15" ht="45" x14ac:dyDescent="0.25">
      <c r="A36" s="11" t="str">
        <f t="shared" si="0"/>
        <v>E2</v>
      </c>
      <c r="B36" s="10" t="s">
        <v>33</v>
      </c>
      <c r="C36" s="15" t="s">
        <v>129</v>
      </c>
      <c r="D36" s="27" t="s">
        <v>66</v>
      </c>
      <c r="E36" s="26" t="s">
        <v>289</v>
      </c>
      <c r="F36" s="26" t="s">
        <v>173</v>
      </c>
      <c r="G36" s="18" t="str">
        <f t="shared" si="8"/>
        <v>ХХ Х E2 51750</v>
      </c>
      <c r="H36" s="19" t="str">
        <f t="shared" si="9"/>
        <v>Создание ключевых центров развития детей</v>
      </c>
      <c r="I36" s="28" t="s">
        <v>66</v>
      </c>
      <c r="J36" s="26" t="s">
        <v>330</v>
      </c>
      <c r="K36" s="26" t="s">
        <v>204</v>
      </c>
      <c r="L36" s="18" t="str">
        <f t="shared" si="3"/>
        <v>ХХ Х E2 51750</v>
      </c>
      <c r="M36" s="19" t="str">
        <f t="shared" si="4"/>
        <v>Создание ключевых центров развития детей</v>
      </c>
      <c r="N36" s="6"/>
      <c r="O36" s="6"/>
    </row>
    <row r="37" spans="1:15" ht="60" x14ac:dyDescent="0.25">
      <c r="A37" s="11" t="str">
        <f t="shared" si="0"/>
        <v>E2</v>
      </c>
      <c r="B37" s="10" t="s">
        <v>34</v>
      </c>
      <c r="C37" s="15" t="s">
        <v>130</v>
      </c>
      <c r="D37" s="27" t="s">
        <v>66</v>
      </c>
      <c r="E37" s="26" t="s">
        <v>290</v>
      </c>
      <c r="F37" s="26" t="s">
        <v>174</v>
      </c>
      <c r="G37" s="18" t="str">
        <f t="shared" si="8"/>
        <v>ХХ Х E2 51890</v>
      </c>
      <c r="H37" s="19" t="str">
        <f t="shared" si="9"/>
        <v xml:space="preserve">Создание центров выявления и поддержки одаренных детей </v>
      </c>
      <c r="I37" s="28" t="s">
        <v>66</v>
      </c>
      <c r="J37" s="26" t="s">
        <v>331</v>
      </c>
      <c r="K37" s="26" t="s">
        <v>205</v>
      </c>
      <c r="L37" s="18" t="str">
        <f t="shared" si="3"/>
        <v>ХХ Х E2 51890</v>
      </c>
      <c r="M37" s="19" t="str">
        <f t="shared" si="4"/>
        <v xml:space="preserve">Создание центров выявления и поддержки одаренных детей </v>
      </c>
      <c r="N37" s="6"/>
      <c r="O37" s="6"/>
    </row>
    <row r="38" spans="1:15" ht="60" x14ac:dyDescent="0.25">
      <c r="A38" s="11" t="str">
        <f t="shared" si="0"/>
        <v>E2</v>
      </c>
      <c r="B38" s="10" t="s">
        <v>35</v>
      </c>
      <c r="C38" s="15" t="s">
        <v>131</v>
      </c>
      <c r="D38" s="27" t="s">
        <v>66</v>
      </c>
      <c r="E38" s="26" t="s">
        <v>291</v>
      </c>
      <c r="F38" s="26" t="s">
        <v>175</v>
      </c>
      <c r="G38" s="18" t="str">
        <f t="shared" si="8"/>
        <v>ХХ Х E2 54910</v>
      </c>
      <c r="H38" s="19" t="str">
        <f t="shared" si="9"/>
        <v>Создание новых мест дополнительного образования детей</v>
      </c>
      <c r="I38" s="28" t="s">
        <v>66</v>
      </c>
      <c r="J38" s="26" t="s">
        <v>332</v>
      </c>
      <c r="K38" s="26" t="s">
        <v>206</v>
      </c>
      <c r="L38" s="18" t="str">
        <f t="shared" si="3"/>
        <v>ХХ Х E2 54910</v>
      </c>
      <c r="M38" s="19" t="str">
        <f t="shared" si="4"/>
        <v>Создание новых мест дополнительного образования детей</v>
      </c>
      <c r="N38" s="6"/>
      <c r="O38" s="6"/>
    </row>
    <row r="39" spans="1:15" ht="45" x14ac:dyDescent="0.25">
      <c r="A39" s="11" t="str">
        <f t="shared" si="0"/>
        <v>E4</v>
      </c>
      <c r="B39" s="10" t="s">
        <v>36</v>
      </c>
      <c r="C39" s="15" t="s">
        <v>129</v>
      </c>
      <c r="D39" s="27" t="s">
        <v>66</v>
      </c>
      <c r="E39" s="26" t="s">
        <v>289</v>
      </c>
      <c r="F39" s="26" t="s">
        <v>173</v>
      </c>
      <c r="G39" s="18" t="str">
        <f t="shared" si="8"/>
        <v>ХХ Х E4 51750</v>
      </c>
      <c r="H39" s="19" t="str">
        <f t="shared" si="9"/>
        <v>Создание ключевых центров развития детей</v>
      </c>
      <c r="I39" s="28" t="s">
        <v>66</v>
      </c>
      <c r="J39" s="26" t="s">
        <v>330</v>
      </c>
      <c r="K39" s="26" t="s">
        <v>204</v>
      </c>
      <c r="L39" s="18" t="str">
        <f t="shared" si="3"/>
        <v>ХХ Х E4 51750</v>
      </c>
      <c r="M39" s="19" t="str">
        <f t="shared" si="4"/>
        <v>Создание ключевых центров развития детей</v>
      </c>
      <c r="N39" s="6"/>
      <c r="O39" s="6"/>
    </row>
    <row r="40" spans="1:15" ht="60" x14ac:dyDescent="0.25">
      <c r="A40" s="11" t="str">
        <f t="shared" ref="A40:A74" si="10">MID(B40,6,2)</f>
        <v>E8</v>
      </c>
      <c r="B40" s="10" t="s">
        <v>42</v>
      </c>
      <c r="C40" s="15" t="s">
        <v>132</v>
      </c>
      <c r="D40" s="27" t="s">
        <v>66</v>
      </c>
      <c r="E40" s="26" t="s">
        <v>292</v>
      </c>
      <c r="F40" s="26" t="s">
        <v>176</v>
      </c>
      <c r="G40" s="18" t="str">
        <f t="shared" si="8"/>
        <v>ХХ Х E8 54110</v>
      </c>
      <c r="H40" s="19" t="str">
        <f t="shared" si="9"/>
        <v>Создание сети ресурсных центров по поддержке добровольчества</v>
      </c>
      <c r="I40" s="28" t="s">
        <v>66</v>
      </c>
      <c r="J40" s="26" t="s">
        <v>333</v>
      </c>
      <c r="K40" s="26" t="s">
        <v>207</v>
      </c>
      <c r="L40" s="18" t="str">
        <f t="shared" si="3"/>
        <v>ХХ Х E8 54110</v>
      </c>
      <c r="M40" s="19" t="str">
        <f t="shared" si="4"/>
        <v>Создание сети ресурсных центров по поддержке добровольчества</v>
      </c>
      <c r="N40" s="6"/>
      <c r="O40" s="6"/>
    </row>
    <row r="41" spans="1:15" ht="90" x14ac:dyDescent="0.25">
      <c r="A41" s="11" t="str">
        <f t="shared" si="10"/>
        <v>E8</v>
      </c>
      <c r="B41" s="10" t="s">
        <v>43</v>
      </c>
      <c r="C41" s="15" t="s">
        <v>133</v>
      </c>
      <c r="D41" s="27" t="s">
        <v>66</v>
      </c>
      <c r="E41" s="26" t="s">
        <v>293</v>
      </c>
      <c r="F41" s="26" t="s">
        <v>177</v>
      </c>
      <c r="G41" s="18" t="str">
        <f t="shared" si="8"/>
        <v>ХХ Х E8 54120</v>
      </c>
      <c r="H41" s="19" t="str">
        <f t="shared" si="9"/>
        <v>Проведение Всероссийского конкурса лучших региональных практик поддержки волонтерства "Регион добрых дел"</v>
      </c>
      <c r="I41" s="28" t="s">
        <v>66</v>
      </c>
      <c r="J41" s="26" t="s">
        <v>334</v>
      </c>
      <c r="K41" s="26" t="s">
        <v>208</v>
      </c>
      <c r="L41" s="18" t="str">
        <f t="shared" si="3"/>
        <v>ХХ Х E8 54120</v>
      </c>
      <c r="M41" s="19" t="str">
        <f t="shared" si="4"/>
        <v>Проведение Всероссийского конкурса лучших региональных практик поддержки волонтерства "Регион добрых дел"</v>
      </c>
      <c r="N41" s="6"/>
      <c r="O41" s="6"/>
    </row>
    <row r="42" spans="1:15" ht="75" x14ac:dyDescent="0.25">
      <c r="A42" s="11" t="str">
        <f t="shared" si="10"/>
        <v>P3</v>
      </c>
      <c r="B42" s="10" t="s">
        <v>48</v>
      </c>
      <c r="C42" s="15" t="s">
        <v>134</v>
      </c>
      <c r="D42" s="27" t="s">
        <v>66</v>
      </c>
      <c r="E42" s="26" t="s">
        <v>294</v>
      </c>
      <c r="F42" s="26" t="s">
        <v>178</v>
      </c>
      <c r="G42" s="18" t="str">
        <f t="shared" si="8"/>
        <v>ХХ Х P3 51630</v>
      </c>
      <c r="H42" s="19" t="str">
        <f t="shared" si="9"/>
        <v>Создание системы долговременного ухода за гражданами пожилого возраста и инвалидами</v>
      </c>
      <c r="I42" s="28" t="s">
        <v>66</v>
      </c>
      <c r="J42" s="26" t="s">
        <v>335</v>
      </c>
      <c r="K42" s="26" t="s">
        <v>209</v>
      </c>
      <c r="L42" s="18" t="str">
        <f t="shared" si="3"/>
        <v>ХХ Х P3 51630</v>
      </c>
      <c r="M42" s="19" t="str">
        <f t="shared" si="4"/>
        <v>Создание системы долговременного ухода за гражданами пожилого возраста и инвалидами</v>
      </c>
      <c r="N42" s="6"/>
      <c r="O42" s="6"/>
    </row>
    <row r="43" spans="1:15" ht="135" x14ac:dyDescent="0.25">
      <c r="A43" s="11" t="str">
        <f t="shared" si="10"/>
        <v>P1</v>
      </c>
      <c r="B43" s="10" t="s">
        <v>46</v>
      </c>
      <c r="C43" s="15" t="s">
        <v>135</v>
      </c>
      <c r="D43" s="27" t="s">
        <v>66</v>
      </c>
      <c r="E43" s="26" t="s">
        <v>295</v>
      </c>
      <c r="F43" s="26" t="s">
        <v>237</v>
      </c>
      <c r="G43" s="18" t="str">
        <f t="shared" si="8"/>
        <v>ХХ Х P1 50840</v>
      </c>
      <c r="H43" s="19" t="str">
        <f t="shared" si="9"/>
        <v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v>
      </c>
      <c r="I43" s="28" t="s">
        <v>66</v>
      </c>
      <c r="J43" s="26" t="s">
        <v>238</v>
      </c>
      <c r="K43" s="26" t="s">
        <v>239</v>
      </c>
      <c r="L43" s="18" t="str">
        <f t="shared" si="3"/>
        <v>ХХ Х P1 50840</v>
      </c>
      <c r="M43" s="19" t="str">
        <f t="shared" si="4"/>
        <v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v>
      </c>
      <c r="N43" s="6"/>
      <c r="O43" s="6"/>
    </row>
    <row r="44" spans="1:15" ht="105" x14ac:dyDescent="0.25">
      <c r="A44" s="11" t="str">
        <f t="shared" si="10"/>
        <v>P1</v>
      </c>
      <c r="B44" s="10" t="s">
        <v>47</v>
      </c>
      <c r="C44" s="15" t="s">
        <v>136</v>
      </c>
      <c r="D44" s="27" t="s">
        <v>66</v>
      </c>
      <c r="E44" s="26" t="s">
        <v>296</v>
      </c>
      <c r="F44" s="26" t="s">
        <v>244</v>
      </c>
      <c r="G44" s="18" t="str">
        <f t="shared" si="8"/>
        <v>ХХ Х P1 55730</v>
      </c>
      <c r="H44" s="19" t="str">
        <f t="shared" si="9"/>
        <v>Осуществление ежемесячной выплаты в связи с рождением (усыновлением) первого ребенка</v>
      </c>
      <c r="I44" s="28" t="s">
        <v>66</v>
      </c>
      <c r="J44" s="26" t="s">
        <v>336</v>
      </c>
      <c r="K44" s="26" t="s">
        <v>243</v>
      </c>
      <c r="L44" s="18" t="str">
        <f t="shared" si="3"/>
        <v>ХХ Х P1 55730</v>
      </c>
      <c r="M44" s="19" t="str">
        <f t="shared" si="4"/>
        <v>Осуществление ежемесячной выплаты в связи с рождением (усыновлением) первого ребенка</v>
      </c>
      <c r="N44" s="6"/>
      <c r="O44" s="6"/>
    </row>
    <row r="45" spans="1:15" ht="150" x14ac:dyDescent="0.25">
      <c r="A45" s="11" t="str">
        <f t="shared" si="10"/>
        <v>P3</v>
      </c>
      <c r="B45" s="10" t="s">
        <v>49</v>
      </c>
      <c r="C45" s="15" t="s">
        <v>137</v>
      </c>
      <c r="D45" s="27" t="s">
        <v>66</v>
      </c>
      <c r="E45" s="26" t="s">
        <v>374</v>
      </c>
      <c r="F45" s="26" t="s">
        <v>375</v>
      </c>
      <c r="G45" s="18" t="str">
        <f t="shared" si="8"/>
        <v>ХХ Х P3 51210</v>
      </c>
      <c r="H45" s="19" t="str">
        <f t="shared" si="9"/>
        <v>Повышение эффективности организаций социального обслуживания и ликвидация очередей в них</v>
      </c>
      <c r="I45" s="28" t="s">
        <v>66</v>
      </c>
      <c r="J45" s="26" t="s">
        <v>377</v>
      </c>
      <c r="K45" s="26" t="s">
        <v>376</v>
      </c>
      <c r="L45" s="18" t="str">
        <f t="shared" si="3"/>
        <v>ХХ Х P3 51210</v>
      </c>
      <c r="M45" s="19" t="str">
        <f t="shared" si="4"/>
        <v>Повышение эффективности организаций социального обслуживания и ликвидация очередей в них</v>
      </c>
      <c r="N45" s="6"/>
      <c r="O45" s="6"/>
    </row>
    <row r="46" spans="1:15" ht="45" x14ac:dyDescent="0.25">
      <c r="A46" s="11" t="str">
        <f t="shared" si="10"/>
        <v>P3</v>
      </c>
      <c r="B46" s="10" t="s">
        <v>359</v>
      </c>
      <c r="C46" s="15" t="s">
        <v>360</v>
      </c>
      <c r="D46" s="27" t="s">
        <v>66</v>
      </c>
      <c r="E46" s="26" t="s">
        <v>361</v>
      </c>
      <c r="F46" s="26" t="s">
        <v>362</v>
      </c>
      <c r="G46" s="18" t="str">
        <f t="shared" si="8"/>
        <v>ХХ Х P3 52930</v>
      </c>
      <c r="H46" s="15" t="s">
        <v>360</v>
      </c>
      <c r="I46" s="27" t="s">
        <v>66</v>
      </c>
      <c r="J46" s="26" t="s">
        <v>363</v>
      </c>
      <c r="K46" s="26" t="s">
        <v>364</v>
      </c>
      <c r="L46" s="18" t="str">
        <f t="shared" ref="L46" si="11">CONCATENATE("ХХ Х ",MID(G46,6,2)," ",MID(G46,9,5))</f>
        <v>ХХ Х P3 52930</v>
      </c>
      <c r="M46" s="15" t="s">
        <v>360</v>
      </c>
      <c r="N46" s="6"/>
      <c r="O46" s="6"/>
    </row>
    <row r="47" spans="1:15" ht="111" customHeight="1" x14ac:dyDescent="0.25">
      <c r="A47" s="11" t="str">
        <f t="shared" si="10"/>
        <v>F1</v>
      </c>
      <c r="B47" s="10" t="s">
        <v>21</v>
      </c>
      <c r="C47" s="15" t="s">
        <v>138</v>
      </c>
      <c r="D47" s="27" t="s">
        <v>66</v>
      </c>
      <c r="E47" s="26" t="s">
        <v>297</v>
      </c>
      <c r="F47" s="26" t="s">
        <v>246</v>
      </c>
      <c r="G47" s="18" t="str">
        <f t="shared" si="8"/>
        <v>ХХ Х F1 50210</v>
      </c>
      <c r="H47" s="19" t="str">
        <f t="shared" si="9"/>
        <v>Стимулирование программ развития жилищного строительства субъектов Российской Федерации</v>
      </c>
      <c r="I47" s="28" t="s">
        <v>66</v>
      </c>
      <c r="J47" s="26" t="s">
        <v>337</v>
      </c>
      <c r="K47" s="26" t="s">
        <v>245</v>
      </c>
      <c r="L47" s="18" t="str">
        <f t="shared" si="3"/>
        <v>ХХ Х F1 50210</v>
      </c>
      <c r="M47" s="19" t="str">
        <f t="shared" si="4"/>
        <v>Стимулирование программ развития жилищного строительства субъектов Российской Федерации</v>
      </c>
      <c r="N47" s="6"/>
      <c r="O47" s="6"/>
    </row>
    <row r="48" spans="1:15" ht="120" x14ac:dyDescent="0.25">
      <c r="A48" s="11" t="str">
        <f t="shared" si="10"/>
        <v>F2</v>
      </c>
      <c r="B48" s="10" t="s">
        <v>20</v>
      </c>
      <c r="C48" s="15" t="s">
        <v>139</v>
      </c>
      <c r="D48" s="27" t="s">
        <v>66</v>
      </c>
      <c r="E48" s="26" t="s">
        <v>298</v>
      </c>
      <c r="F48" s="26" t="s">
        <v>179</v>
      </c>
      <c r="G48" s="18" t="str">
        <f t="shared" si="8"/>
        <v>ХХ Х F2 54240</v>
      </c>
      <c r="H48" s="19" t="str">
        <f t="shared" si="9"/>
        <v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I48" s="28" t="s">
        <v>66</v>
      </c>
      <c r="J48" s="26" t="s">
        <v>338</v>
      </c>
      <c r="K48" s="26" t="s">
        <v>210</v>
      </c>
      <c r="L48" s="18" t="str">
        <f t="shared" si="3"/>
        <v>ХХ Х F2 54240</v>
      </c>
      <c r="M48" s="19" t="str">
        <f t="shared" si="4"/>
        <v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N48" s="6"/>
      <c r="O48" s="6"/>
    </row>
    <row r="49" spans="1:15" ht="60" customHeight="1" x14ac:dyDescent="0.25">
      <c r="A49" s="11" t="str">
        <f t="shared" si="10"/>
        <v>F2</v>
      </c>
      <c r="B49" s="10" t="s">
        <v>19</v>
      </c>
      <c r="C49" s="15" t="s">
        <v>140</v>
      </c>
      <c r="D49" s="27" t="s">
        <v>66</v>
      </c>
      <c r="E49" s="26" t="s">
        <v>299</v>
      </c>
      <c r="F49" s="26" t="s">
        <v>247</v>
      </c>
      <c r="G49" s="18" t="str">
        <f t="shared" si="8"/>
        <v>ХХ Х F2 55550</v>
      </c>
      <c r="H49" s="19" t="str">
        <f t="shared" si="9"/>
        <v>Реализация программ формирования современной городской среды</v>
      </c>
      <c r="I49" s="28" t="s">
        <v>66</v>
      </c>
      <c r="J49" s="26" t="s">
        <v>339</v>
      </c>
      <c r="K49" s="26" t="s">
        <v>248</v>
      </c>
      <c r="L49" s="18" t="str">
        <f t="shared" si="3"/>
        <v>ХХ Х F2 55550</v>
      </c>
      <c r="M49" s="19" t="str">
        <f t="shared" si="4"/>
        <v>Реализация программ формирования современной городской среды</v>
      </c>
      <c r="N49" s="6"/>
      <c r="O49" s="6"/>
    </row>
    <row r="50" spans="1:15" ht="60" x14ac:dyDescent="0.25">
      <c r="A50" s="11" t="str">
        <f t="shared" si="10"/>
        <v>L3</v>
      </c>
      <c r="B50" s="10" t="s">
        <v>50</v>
      </c>
      <c r="C50" s="15" t="s">
        <v>141</v>
      </c>
      <c r="D50" s="27" t="s">
        <v>66</v>
      </c>
      <c r="E50" s="26" t="s">
        <v>300</v>
      </c>
      <c r="F50" s="26" t="s">
        <v>180</v>
      </c>
      <c r="G50" s="18" t="str">
        <f t="shared" si="8"/>
        <v>ХХ Х L3 52910</v>
      </c>
      <c r="H50" s="19" t="str">
        <f t="shared" si="9"/>
        <v xml:space="preserve">Повышение эффективности службы занятости </v>
      </c>
      <c r="I50" s="28" t="s">
        <v>66</v>
      </c>
      <c r="J50" s="26" t="s">
        <v>340</v>
      </c>
      <c r="K50" s="26" t="s">
        <v>211</v>
      </c>
      <c r="L50" s="18" t="str">
        <f t="shared" si="3"/>
        <v>ХХ Х L3 52910</v>
      </c>
      <c r="M50" s="19" t="str">
        <f t="shared" si="4"/>
        <v xml:space="preserve">Повышение эффективности службы занятости </v>
      </c>
      <c r="N50" s="6"/>
      <c r="O50" s="6"/>
    </row>
    <row r="51" spans="1:15" ht="105" x14ac:dyDescent="0.25">
      <c r="A51" s="11" t="str">
        <f t="shared" si="10"/>
        <v>L3</v>
      </c>
      <c r="B51" s="10" t="s">
        <v>51</v>
      </c>
      <c r="C51" s="15" t="s">
        <v>142</v>
      </c>
      <c r="D51" s="27" t="s">
        <v>66</v>
      </c>
      <c r="E51" s="26" t="s">
        <v>301</v>
      </c>
      <c r="F51" s="26" t="s">
        <v>181</v>
      </c>
      <c r="G51" s="18" t="str">
        <f t="shared" si="8"/>
        <v>ХХ Х L3 55690</v>
      </c>
      <c r="H51" s="19" t="str">
        <f t="shared" si="9"/>
        <v xml:space="preserve">Переобучение, повышение квалификации работников предприятий в целях поддержки занятости и повышения эффективности рынка труда </v>
      </c>
      <c r="I51" s="28" t="s">
        <v>66</v>
      </c>
      <c r="J51" s="26" t="s">
        <v>341</v>
      </c>
      <c r="K51" s="26" t="s">
        <v>212</v>
      </c>
      <c r="L51" s="18" t="str">
        <f t="shared" si="3"/>
        <v>ХХ Х L3 55690</v>
      </c>
      <c r="M51" s="19" t="str">
        <f t="shared" si="4"/>
        <v xml:space="preserve">Переобучение, повышение квалификации работников предприятий в целях поддержки занятости и повышения эффективности рынка труда </v>
      </c>
      <c r="N51" s="6"/>
      <c r="O51" s="6"/>
    </row>
    <row r="52" spans="1:15" ht="105" x14ac:dyDescent="0.25">
      <c r="A52" s="11" t="str">
        <f t="shared" si="10"/>
        <v>P2</v>
      </c>
      <c r="B52" s="10" t="s">
        <v>52</v>
      </c>
      <c r="C52" s="15" t="s">
        <v>143</v>
      </c>
      <c r="D52" s="27" t="s">
        <v>66</v>
      </c>
      <c r="E52" s="26" t="s">
        <v>302</v>
      </c>
      <c r="F52" s="26" t="s">
        <v>182</v>
      </c>
      <c r="G52" s="18" t="str">
        <f t="shared" si="8"/>
        <v>ХХ Х P2 54610</v>
      </c>
      <c r="H52" s="19" t="str">
        <f t="shared" si="9"/>
        <v xml:space="preserve">Переобучение и повышение квалификации женщин в период отпуска по уходу за ребенком в возрасте до трех лет </v>
      </c>
      <c r="I52" s="28" t="s">
        <v>66</v>
      </c>
      <c r="J52" s="26" t="s">
        <v>342</v>
      </c>
      <c r="K52" s="26" t="s">
        <v>213</v>
      </c>
      <c r="L52" s="18" t="str">
        <f t="shared" si="3"/>
        <v>ХХ Х P2 54610</v>
      </c>
      <c r="M52" s="19" t="str">
        <f t="shared" si="4"/>
        <v xml:space="preserve">Переобучение и повышение квалификации женщин в период отпуска по уходу за ребенком в возрасте до трех лет </v>
      </c>
      <c r="N52" s="6"/>
      <c r="O52" s="6"/>
    </row>
    <row r="53" spans="1:15" ht="105" x14ac:dyDescent="0.25">
      <c r="A53" s="11" t="str">
        <f t="shared" si="10"/>
        <v>P3</v>
      </c>
      <c r="B53" s="10" t="s">
        <v>53</v>
      </c>
      <c r="C53" s="15" t="s">
        <v>144</v>
      </c>
      <c r="D53" s="27" t="s">
        <v>66</v>
      </c>
      <c r="E53" s="26" t="s">
        <v>303</v>
      </c>
      <c r="F53" s="26" t="s">
        <v>183</v>
      </c>
      <c r="G53" s="18" t="str">
        <f t="shared" si="8"/>
        <v>ХХ Х P3 52940</v>
      </c>
      <c r="H53" s="19" t="str">
        <f t="shared" si="9"/>
        <v xml:space="preserve">Организация профессионального обучения и дополнительного профессионального образования лиц предпенсионного возраста </v>
      </c>
      <c r="I53" s="28" t="s">
        <v>66</v>
      </c>
      <c r="J53" s="26" t="s">
        <v>343</v>
      </c>
      <c r="K53" s="26" t="s">
        <v>214</v>
      </c>
      <c r="L53" s="18" t="str">
        <f t="shared" si="3"/>
        <v>ХХ Х P3 52940</v>
      </c>
      <c r="M53" s="19" t="str">
        <f t="shared" si="4"/>
        <v xml:space="preserve">Организация профессионального обучения и дополнительного профессионального образования лиц предпенсионного возраста </v>
      </c>
      <c r="N53" s="6"/>
      <c r="O53" s="6"/>
    </row>
    <row r="54" spans="1:15" ht="75" x14ac:dyDescent="0.25">
      <c r="A54" s="11" t="str">
        <f t="shared" si="10"/>
        <v>A1</v>
      </c>
      <c r="B54" s="10" t="s">
        <v>4</v>
      </c>
      <c r="C54" s="15" t="s">
        <v>145</v>
      </c>
      <c r="D54" s="27" t="s">
        <v>66</v>
      </c>
      <c r="E54" s="26" t="s">
        <v>304</v>
      </c>
      <c r="F54" s="26" t="s">
        <v>184</v>
      </c>
      <c r="G54" s="18" t="str">
        <f t="shared" si="8"/>
        <v>ХХ Х A1 54540</v>
      </c>
      <c r="H54" s="19" t="str">
        <f t="shared" si="9"/>
        <v xml:space="preserve">Создание модельных муниципальных библиотек </v>
      </c>
      <c r="I54" s="28" t="s">
        <v>66</v>
      </c>
      <c r="J54" s="26" t="s">
        <v>344</v>
      </c>
      <c r="K54" s="26" t="s">
        <v>215</v>
      </c>
      <c r="L54" s="18" t="str">
        <f t="shared" si="3"/>
        <v>ХХ Х A1 54540</v>
      </c>
      <c r="M54" s="19" t="str">
        <f t="shared" si="4"/>
        <v xml:space="preserve">Создание модельных муниципальных библиотек </v>
      </c>
      <c r="N54" s="6"/>
      <c r="O54" s="6"/>
    </row>
    <row r="55" spans="1:15" ht="150" x14ac:dyDescent="0.25">
      <c r="A55" s="11" t="str">
        <f t="shared" si="10"/>
        <v>A1</v>
      </c>
      <c r="B55" s="10" t="s">
        <v>5</v>
      </c>
      <c r="C55" s="15" t="s">
        <v>146</v>
      </c>
      <c r="D55" s="27" t="s">
        <v>66</v>
      </c>
      <c r="E55" s="26" t="s">
        <v>379</v>
      </c>
      <c r="F55" s="26" t="s">
        <v>378</v>
      </c>
      <c r="G55" s="18" t="str">
        <f t="shared" si="8"/>
        <v>ХХ Х A1 52330</v>
      </c>
      <c r="H55" s="19" t="str">
        <f t="shared" si="9"/>
        <v xml:space="preserve">Создание центров культурного развития в городах с числом жителей до 300 тысяч человек </v>
      </c>
      <c r="I55" s="28" t="s">
        <v>66</v>
      </c>
      <c r="J55" s="26" t="s">
        <v>381</v>
      </c>
      <c r="K55" s="26" t="s">
        <v>380</v>
      </c>
      <c r="L55" s="18" t="str">
        <f t="shared" si="3"/>
        <v>ХХ Х A1 52330</v>
      </c>
      <c r="M55" s="19" t="str">
        <f t="shared" si="4"/>
        <v xml:space="preserve">Создание центров культурного развития в городах с числом жителей до 300 тысяч человек </v>
      </c>
      <c r="N55" s="6"/>
      <c r="O55" s="6"/>
    </row>
    <row r="56" spans="1:15" ht="60" x14ac:dyDescent="0.25">
      <c r="A56" s="11" t="str">
        <f t="shared" si="10"/>
        <v>A1</v>
      </c>
      <c r="B56" s="10" t="s">
        <v>6</v>
      </c>
      <c r="C56" s="15" t="s">
        <v>147</v>
      </c>
      <c r="D56" s="27" t="s">
        <v>66</v>
      </c>
      <c r="E56" s="26" t="s">
        <v>305</v>
      </c>
      <c r="F56" s="26" t="s">
        <v>216</v>
      </c>
      <c r="G56" s="18" t="str">
        <f t="shared" si="8"/>
        <v>ХХ Х A1 54550</v>
      </c>
      <c r="H56" s="19" t="str">
        <f t="shared" si="9"/>
        <v>Реновация учреждений отрасли культуры</v>
      </c>
      <c r="I56" s="28" t="s">
        <v>66</v>
      </c>
      <c r="J56" s="26" t="s">
        <v>345</v>
      </c>
      <c r="K56" s="26" t="s">
        <v>217</v>
      </c>
      <c r="L56" s="18" t="str">
        <f t="shared" si="3"/>
        <v>ХХ Х A1 54550</v>
      </c>
      <c r="M56" s="19" t="str">
        <f t="shared" si="4"/>
        <v>Реновация учреждений отрасли культуры</v>
      </c>
      <c r="N56" s="6"/>
      <c r="O56" s="6"/>
    </row>
    <row r="57" spans="1:15" ht="60" x14ac:dyDescent="0.25">
      <c r="A57" s="11" t="str">
        <f t="shared" si="10"/>
        <v>A1</v>
      </c>
      <c r="B57" s="10" t="s">
        <v>7</v>
      </c>
      <c r="C57" s="15" t="s">
        <v>148</v>
      </c>
      <c r="D57" s="27" t="s">
        <v>66</v>
      </c>
      <c r="E57" s="26" t="s">
        <v>306</v>
      </c>
      <c r="F57" s="26" t="s">
        <v>185</v>
      </c>
      <c r="G57" s="18" t="str">
        <f t="shared" si="8"/>
        <v>ХХ Х A1 54560</v>
      </c>
      <c r="H57" s="19" t="str">
        <f t="shared" si="9"/>
        <v>Модернизация театров юного зрителя и театров кукол</v>
      </c>
      <c r="I57" s="28" t="s">
        <v>66</v>
      </c>
      <c r="J57" s="26" t="s">
        <v>346</v>
      </c>
      <c r="K57" s="26" t="s">
        <v>218</v>
      </c>
      <c r="L57" s="18" t="str">
        <f t="shared" si="3"/>
        <v>ХХ Х A1 54560</v>
      </c>
      <c r="M57" s="19" t="str">
        <f t="shared" si="4"/>
        <v>Модернизация театров юного зрителя и театров кукол</v>
      </c>
      <c r="N57" s="6"/>
      <c r="O57" s="6"/>
    </row>
    <row r="58" spans="1:15" ht="120" x14ac:dyDescent="0.25">
      <c r="A58" s="11" t="str">
        <f t="shared" ref="A58" si="12">MID(B58,6,2)</f>
        <v>A1</v>
      </c>
      <c r="B58" s="10" t="s">
        <v>7</v>
      </c>
      <c r="C58" s="15" t="s">
        <v>148</v>
      </c>
      <c r="D58" s="27" t="s">
        <v>66</v>
      </c>
      <c r="E58" s="26" t="s">
        <v>398</v>
      </c>
      <c r="F58" s="26" t="s">
        <v>400</v>
      </c>
      <c r="G58" s="18" t="str">
        <f t="shared" ref="G58" si="13">CONCATENATE("ХХ Х ",MID(B58,6,2)," ",MID(B58,9,5))</f>
        <v>ХХ Х A1 54560</v>
      </c>
      <c r="H58" s="19" t="str">
        <f t="shared" ref="H58" si="14">C58</f>
        <v>Модернизация театров юного зрителя и театров кукол</v>
      </c>
      <c r="I58" s="28" t="s">
        <v>66</v>
      </c>
      <c r="J58" s="26" t="s">
        <v>399</v>
      </c>
      <c r="K58" s="26" t="s">
        <v>401</v>
      </c>
      <c r="L58" s="18" t="str">
        <f t="shared" ref="L58" si="15">G58</f>
        <v>ХХ Х A1 54560</v>
      </c>
      <c r="M58" s="19" t="str">
        <f t="shared" ref="M58" si="16">H58</f>
        <v>Модернизация театров юного зрителя и театров кукол</v>
      </c>
      <c r="N58" s="6"/>
      <c r="O58" s="6"/>
    </row>
    <row r="59" spans="1:15" ht="45" x14ac:dyDescent="0.25">
      <c r="A59" s="11" t="str">
        <f t="shared" si="10"/>
        <v>A1</v>
      </c>
      <c r="B59" s="10" t="s">
        <v>8</v>
      </c>
      <c r="C59" s="15" t="s">
        <v>149</v>
      </c>
      <c r="D59" s="27" t="s">
        <v>66</v>
      </c>
      <c r="E59" s="26" t="s">
        <v>307</v>
      </c>
      <c r="F59" s="26" t="s">
        <v>250</v>
      </c>
      <c r="G59" s="18" t="str">
        <f t="shared" si="8"/>
        <v>ХХ Х A1 55190</v>
      </c>
      <c r="H59" s="19" t="str">
        <f t="shared" si="9"/>
        <v xml:space="preserve">Государственная поддержка отрасли культуры </v>
      </c>
      <c r="I59" s="28" t="s">
        <v>66</v>
      </c>
      <c r="J59" s="26" t="s">
        <v>347</v>
      </c>
      <c r="K59" s="26" t="s">
        <v>249</v>
      </c>
      <c r="L59" s="18" t="str">
        <f t="shared" si="3"/>
        <v>ХХ Х A1 55190</v>
      </c>
      <c r="M59" s="19" t="str">
        <f t="shared" si="4"/>
        <v xml:space="preserve">Государственная поддержка отрасли культуры </v>
      </c>
      <c r="N59" s="6"/>
      <c r="O59" s="6"/>
    </row>
    <row r="60" spans="1:15" ht="60" x14ac:dyDescent="0.25">
      <c r="A60" s="11" t="str">
        <f t="shared" si="10"/>
        <v>A3</v>
      </c>
      <c r="B60" s="10" t="s">
        <v>9</v>
      </c>
      <c r="C60" s="15" t="s">
        <v>150</v>
      </c>
      <c r="D60" s="27" t="s">
        <v>66</v>
      </c>
      <c r="E60" s="26" t="s">
        <v>308</v>
      </c>
      <c r="F60" s="26" t="s">
        <v>186</v>
      </c>
      <c r="G60" s="18" t="str">
        <f t="shared" si="8"/>
        <v>ХХ Х A3 54530</v>
      </c>
      <c r="H60" s="19" t="str">
        <f t="shared" si="9"/>
        <v>Создание виртуальных концертных залов</v>
      </c>
      <c r="I60" s="28" t="s">
        <v>66</v>
      </c>
      <c r="J60" s="26" t="s">
        <v>348</v>
      </c>
      <c r="K60" s="26" t="s">
        <v>219</v>
      </c>
      <c r="L60" s="18" t="str">
        <f t="shared" si="3"/>
        <v>ХХ Х A3 54530</v>
      </c>
      <c r="M60" s="19" t="str">
        <f t="shared" si="4"/>
        <v>Создание виртуальных концертных залов</v>
      </c>
      <c r="N60" s="6"/>
      <c r="O60" s="6"/>
    </row>
    <row r="61" spans="1:15" ht="105" x14ac:dyDescent="0.25">
      <c r="A61" s="11" t="str">
        <f t="shared" si="10"/>
        <v>G1</v>
      </c>
      <c r="B61" s="10" t="s">
        <v>1</v>
      </c>
      <c r="C61" s="15" t="s">
        <v>151</v>
      </c>
      <c r="D61" s="27" t="s">
        <v>66</v>
      </c>
      <c r="E61" s="26" t="s">
        <v>309</v>
      </c>
      <c r="F61" s="26" t="s">
        <v>187</v>
      </c>
      <c r="G61" s="18" t="str">
        <f t="shared" si="8"/>
        <v>ХХ Х G1 52420</v>
      </c>
      <c r="H61" s="19" t="str">
        <f t="shared" si="9"/>
        <v>Ликвидация несанкционированных свалок в границах городов и наиболее опасных объектов накопленного экологического вреда окружающей среде</v>
      </c>
      <c r="I61" s="28" t="s">
        <v>66</v>
      </c>
      <c r="J61" s="26" t="s">
        <v>349</v>
      </c>
      <c r="K61" s="26" t="s">
        <v>220</v>
      </c>
      <c r="L61" s="18" t="str">
        <f t="shared" si="3"/>
        <v>ХХ Х G1 52420</v>
      </c>
      <c r="M61" s="19" t="str">
        <f t="shared" si="4"/>
        <v>Ликвидация несанкционированных свалок в границах городов и наиболее опасных объектов накопленного экологического вреда окружающей среде</v>
      </c>
      <c r="N61" s="6"/>
      <c r="O61" s="6"/>
    </row>
    <row r="62" spans="1:15" ht="165" x14ac:dyDescent="0.25">
      <c r="A62" s="11" t="str">
        <f t="shared" si="10"/>
        <v>P5</v>
      </c>
      <c r="B62" s="10" t="s">
        <v>54</v>
      </c>
      <c r="C62" s="15" t="s">
        <v>152</v>
      </c>
      <c r="D62" s="27" t="s">
        <v>66</v>
      </c>
      <c r="E62" s="26" t="s">
        <v>382</v>
      </c>
      <c r="F62" s="26" t="s">
        <v>384</v>
      </c>
      <c r="G62" s="18" t="str">
        <f t="shared" si="8"/>
        <v>ХХ Х P5 51390</v>
      </c>
      <c r="H62" s="19" t="str">
        <f t="shared" si="9"/>
        <v>Создание и модернизация объектов спортивной инфраструктуры региональной собственности для занятий физической культурой и спортом</v>
      </c>
      <c r="I62" s="28" t="s">
        <v>66</v>
      </c>
      <c r="J62" s="26" t="s">
        <v>383</v>
      </c>
      <c r="K62" s="26" t="s">
        <v>385</v>
      </c>
      <c r="L62" s="18" t="str">
        <f t="shared" si="3"/>
        <v>ХХ Х P5 51390</v>
      </c>
      <c r="M62" s="19" t="str">
        <f t="shared" si="4"/>
        <v>Создание и модернизация объектов спортивной инфраструктуры региональной собственности для занятий физической культурой и спортом</v>
      </c>
      <c r="N62" s="6"/>
      <c r="O62" s="6"/>
    </row>
    <row r="63" spans="1:15" ht="90" x14ac:dyDescent="0.25">
      <c r="A63" s="11" t="str">
        <f t="shared" si="10"/>
        <v>P5</v>
      </c>
      <c r="B63" s="10" t="s">
        <v>55</v>
      </c>
      <c r="C63" s="15" t="s">
        <v>188</v>
      </c>
      <c r="D63" s="27" t="s">
        <v>66</v>
      </c>
      <c r="E63" s="26" t="s">
        <v>310</v>
      </c>
      <c r="F63" s="26" t="s">
        <v>251</v>
      </c>
      <c r="G63" s="18" t="str">
        <f t="shared" si="8"/>
        <v>ХХ Х P5 51650</v>
      </c>
      <c r="H63" s="19" t="str">
        <f t="shared" si="9"/>
        <v>Премирование регионов - победителей Фестиваля культуры и спорта народов Кавказа</v>
      </c>
      <c r="I63" s="28" t="s">
        <v>66</v>
      </c>
      <c r="J63" s="26" t="s">
        <v>350</v>
      </c>
      <c r="K63" s="26" t="s">
        <v>221</v>
      </c>
      <c r="L63" s="18" t="str">
        <f t="shared" si="3"/>
        <v>ХХ Х P5 51650</v>
      </c>
      <c r="M63" s="19" t="str">
        <f t="shared" si="4"/>
        <v>Премирование регионов - победителей Фестиваля культуры и спорта народов Кавказа</v>
      </c>
      <c r="N63" s="6"/>
      <c r="O63" s="6"/>
    </row>
    <row r="64" spans="1:15" ht="150" x14ac:dyDescent="0.25">
      <c r="A64" s="11" t="str">
        <f t="shared" si="10"/>
        <v>P5</v>
      </c>
      <c r="B64" s="10" t="s">
        <v>56</v>
      </c>
      <c r="C64" s="15" t="s">
        <v>153</v>
      </c>
      <c r="D64" s="27" t="s">
        <v>66</v>
      </c>
      <c r="E64" s="26" t="s">
        <v>386</v>
      </c>
      <c r="F64" s="26" t="s">
        <v>388</v>
      </c>
      <c r="G64" s="18" t="str">
        <f t="shared" si="8"/>
        <v>ХХ Х P5 52170</v>
      </c>
      <c r="H64" s="19" t="str">
        <f t="shared" si="9"/>
        <v xml:space="preserve">Создание и модернизация объектов спортивной инфраструктуры муниципальной собственности для занятий физической культурой и спортом </v>
      </c>
      <c r="I64" s="28" t="s">
        <v>66</v>
      </c>
      <c r="J64" s="26" t="s">
        <v>387</v>
      </c>
      <c r="K64" s="26" t="s">
        <v>389</v>
      </c>
      <c r="L64" s="18" t="str">
        <f t="shared" si="3"/>
        <v>ХХ Х P5 52170</v>
      </c>
      <c r="M64" s="19" t="str">
        <f t="shared" si="4"/>
        <v xml:space="preserve">Создание и модернизация объектов спортивной инфраструктуры муниципальной собственности для занятий физической культурой и спортом </v>
      </c>
      <c r="N64" s="6"/>
      <c r="O64" s="6"/>
    </row>
    <row r="65" spans="1:15" ht="75" x14ac:dyDescent="0.25">
      <c r="A65" s="11" t="str">
        <f t="shared" si="10"/>
        <v>P5</v>
      </c>
      <c r="B65" s="10" t="s">
        <v>57</v>
      </c>
      <c r="C65" s="15" t="s">
        <v>154</v>
      </c>
      <c r="D65" s="27" t="s">
        <v>66</v>
      </c>
      <c r="E65" s="26" t="s">
        <v>311</v>
      </c>
      <c r="F65" s="26" t="s">
        <v>189</v>
      </c>
      <c r="G65" s="18" t="str">
        <f t="shared" si="8"/>
        <v>ХХ Х P5 52280</v>
      </c>
      <c r="H65" s="19" t="str">
        <f t="shared" si="9"/>
        <v xml:space="preserve">Оснащение объектов спортивной инфраструктуры спортивно-технологическим оборудованием </v>
      </c>
      <c r="I65" s="28" t="s">
        <v>66</v>
      </c>
      <c r="J65" s="26" t="s">
        <v>351</v>
      </c>
      <c r="K65" s="26" t="s">
        <v>222</v>
      </c>
      <c r="L65" s="18" t="str">
        <f t="shared" si="3"/>
        <v>ХХ Х P5 52280</v>
      </c>
      <c r="M65" s="19" t="str">
        <f t="shared" si="4"/>
        <v xml:space="preserve">Оснащение объектов спортивной инфраструктуры спортивно-технологическим оборудованием </v>
      </c>
      <c r="N65" s="6"/>
      <c r="O65" s="6"/>
    </row>
    <row r="66" spans="1:15" ht="75" x14ac:dyDescent="0.25">
      <c r="A66" s="11" t="str">
        <f t="shared" si="10"/>
        <v>P5</v>
      </c>
      <c r="B66" s="10" t="s">
        <v>41</v>
      </c>
      <c r="C66" s="15" t="s">
        <v>155</v>
      </c>
      <c r="D66" s="27" t="s">
        <v>66</v>
      </c>
      <c r="E66" s="26" t="s">
        <v>312</v>
      </c>
      <c r="F66" s="26" t="s">
        <v>252</v>
      </c>
      <c r="G66" s="18" t="str">
        <f t="shared" si="8"/>
        <v>ХХ Х P5 55670</v>
      </c>
      <c r="H66" s="19" t="str">
        <f t="shared" si="9"/>
        <v xml:space="preserve">Обеспечение устойчивого развития сельских территорий </v>
      </c>
      <c r="I66" s="28" t="s">
        <v>66</v>
      </c>
      <c r="J66" s="26" t="s">
        <v>352</v>
      </c>
      <c r="K66" s="26" t="s">
        <v>253</v>
      </c>
      <c r="L66" s="18" t="str">
        <f t="shared" si="3"/>
        <v>ХХ Х P5 55670</v>
      </c>
      <c r="M66" s="19" t="str">
        <f t="shared" si="4"/>
        <v xml:space="preserve">Обеспечение устойчивого развития сельских территорий </v>
      </c>
      <c r="N66" s="6"/>
      <c r="O66" s="6"/>
    </row>
    <row r="67" spans="1:15" ht="135" x14ac:dyDescent="0.25">
      <c r="A67" s="11" t="str">
        <f t="shared" ref="A67" si="17">MID(B67,6,2)</f>
        <v>P5</v>
      </c>
      <c r="B67" s="10" t="s">
        <v>41</v>
      </c>
      <c r="C67" s="15" t="s">
        <v>155</v>
      </c>
      <c r="D67" s="27" t="s">
        <v>66</v>
      </c>
      <c r="E67" s="26" t="s">
        <v>390</v>
      </c>
      <c r="F67" s="26" t="s">
        <v>392</v>
      </c>
      <c r="G67" s="18" t="str">
        <f t="shared" ref="G67" si="18">CONCATENATE("ХХ Х ",MID(B67,6,2)," ",MID(B67,9,5))</f>
        <v>ХХ Х P5 55670</v>
      </c>
      <c r="H67" s="19" t="str">
        <f t="shared" ref="H67" si="19">C67</f>
        <v xml:space="preserve">Обеспечение устойчивого развития сельских территорий </v>
      </c>
      <c r="I67" s="28" t="s">
        <v>66</v>
      </c>
      <c r="J67" s="26" t="s">
        <v>391</v>
      </c>
      <c r="K67" s="26" t="s">
        <v>393</v>
      </c>
      <c r="L67" s="18" t="str">
        <f t="shared" ref="L67" si="20">G67</f>
        <v>ХХ Х P5 55670</v>
      </c>
      <c r="M67" s="19" t="str">
        <f t="shared" ref="M67" si="21">H67</f>
        <v xml:space="preserve">Обеспечение устойчивого развития сельских территорий </v>
      </c>
      <c r="N67" s="6"/>
      <c r="O67" s="6"/>
    </row>
    <row r="68" spans="1:15" ht="120" x14ac:dyDescent="0.25">
      <c r="A68" s="11" t="str">
        <f t="shared" si="10"/>
        <v>P5</v>
      </c>
      <c r="B68" s="10" t="s">
        <v>60</v>
      </c>
      <c r="C68" s="15" t="s">
        <v>156</v>
      </c>
      <c r="D68" s="27" t="s">
        <v>66</v>
      </c>
      <c r="E68" s="26" t="s">
        <v>313</v>
      </c>
      <c r="F68" s="26" t="s">
        <v>254</v>
      </c>
      <c r="G68" s="18" t="str">
        <f t="shared" si="8"/>
        <v>ХХ Х P5 50810</v>
      </c>
      <c r="H68" s="19" t="str">
        <f t="shared" si="9"/>
        <v>Государственная поддержка спортивных организаций, осуществляющих подготовку спортивного резерва для сборных команд Российской Федерации</v>
      </c>
      <c r="I68" s="28" t="s">
        <v>66</v>
      </c>
      <c r="J68" s="26" t="s">
        <v>353</v>
      </c>
      <c r="K68" s="26" t="s">
        <v>255</v>
      </c>
      <c r="L68" s="18" t="str">
        <f t="shared" si="3"/>
        <v>ХХ Х P5 50810</v>
      </c>
      <c r="M68" s="19" t="str">
        <f t="shared" si="4"/>
        <v>Государственная поддержка спортивных организаций, осуществляющих подготовку спортивного резерва для сборных команд Российской Федерации</v>
      </c>
      <c r="N68" s="6"/>
      <c r="O68" s="6"/>
    </row>
    <row r="69" spans="1:15" ht="90" x14ac:dyDescent="0.25">
      <c r="A69" s="11" t="str">
        <f t="shared" si="10"/>
        <v>P5</v>
      </c>
      <c r="B69" s="10" t="s">
        <v>61</v>
      </c>
      <c r="C69" s="15" t="s">
        <v>157</v>
      </c>
      <c r="D69" s="27" t="s">
        <v>66</v>
      </c>
      <c r="E69" s="26" t="s">
        <v>314</v>
      </c>
      <c r="F69" s="26" t="s">
        <v>190</v>
      </c>
      <c r="G69" s="18" t="str">
        <f t="shared" si="8"/>
        <v>ХХ Х P5 52290</v>
      </c>
      <c r="H69" s="19" t="str">
        <f t="shared" si="9"/>
        <v>Приобретение спортивного оборудования и инвентаря для приведения организаций спортивной подготовки в нормативное состояние</v>
      </c>
      <c r="I69" s="28" t="s">
        <v>66</v>
      </c>
      <c r="J69" s="26" t="s">
        <v>354</v>
      </c>
      <c r="K69" s="26" t="s">
        <v>223</v>
      </c>
      <c r="L69" s="18" t="str">
        <f t="shared" si="3"/>
        <v>ХХ Х P5 52290</v>
      </c>
      <c r="M69" s="19" t="str">
        <f t="shared" si="4"/>
        <v>Приобретение спортивного оборудования и инвентаря для приведения организаций спортивной подготовки в нормативное состояние</v>
      </c>
      <c r="N69" s="6"/>
      <c r="O69" s="6"/>
    </row>
    <row r="70" spans="1:15" ht="90" customHeight="1" x14ac:dyDescent="0.25">
      <c r="A70" s="11" t="str">
        <f t="shared" si="10"/>
        <v>P5</v>
      </c>
      <c r="B70" s="10" t="s">
        <v>58</v>
      </c>
      <c r="C70" s="15" t="s">
        <v>158</v>
      </c>
      <c r="D70" s="27" t="s">
        <v>66</v>
      </c>
      <c r="E70" s="26" t="s">
        <v>315</v>
      </c>
      <c r="F70" s="26" t="s">
        <v>256</v>
      </c>
      <c r="G70" s="18" t="str">
        <f t="shared" si="8"/>
        <v>ХХ Х P5 54950</v>
      </c>
      <c r="H70" s="19" t="str">
        <f t="shared" si="9"/>
        <v>Реализация федеральной целевой программы "Развитие физической культуры и спорта в Российской Федерации на 2016 - 2020 годы"</v>
      </c>
      <c r="I70" s="28" t="s">
        <v>66</v>
      </c>
      <c r="J70" s="26" t="s">
        <v>355</v>
      </c>
      <c r="K70" s="26" t="s">
        <v>257</v>
      </c>
      <c r="L70" s="18" t="str">
        <f t="shared" si="3"/>
        <v>ХХ Х P5 54950</v>
      </c>
      <c r="M70" s="19" t="str">
        <f t="shared" si="4"/>
        <v>Реализация федеральной целевой программы "Развитие физической культуры и спорта в Российской Федерации на 2016 - 2020 годы"</v>
      </c>
      <c r="N70" s="6"/>
      <c r="O70" s="6"/>
    </row>
    <row r="71" spans="1:15" ht="165" x14ac:dyDescent="0.25">
      <c r="A71" s="11" t="str">
        <f t="shared" si="10"/>
        <v>P5</v>
      </c>
      <c r="B71" s="10" t="s">
        <v>59</v>
      </c>
      <c r="C71" s="15" t="s">
        <v>159</v>
      </c>
      <c r="D71" s="27" t="s">
        <v>66</v>
      </c>
      <c r="E71" s="26" t="s">
        <v>382</v>
      </c>
      <c r="F71" s="26" t="s">
        <v>384</v>
      </c>
      <c r="G71" s="18" t="str">
        <f t="shared" si="8"/>
        <v>ХХ Х P5 51390</v>
      </c>
      <c r="H71" s="19" t="str">
        <f t="shared" si="9"/>
        <v xml:space="preserve">Создание и модернизация объектов спортивной инфраструктуры региональной собственности для занятий физической культурой и спортом </v>
      </c>
      <c r="I71" s="28" t="s">
        <v>66</v>
      </c>
      <c r="J71" s="26" t="s">
        <v>383</v>
      </c>
      <c r="K71" s="26" t="s">
        <v>385</v>
      </c>
      <c r="L71" s="18" t="str">
        <f t="shared" si="3"/>
        <v>ХХ Х P5 51390</v>
      </c>
      <c r="M71" s="19" t="str">
        <f t="shared" si="4"/>
        <v xml:space="preserve">Создание и модернизация объектов спортивной инфраструктуры региональной собственности для занятий физической культурой и спортом </v>
      </c>
      <c r="N71" s="6"/>
      <c r="O71" s="6"/>
    </row>
    <row r="72" spans="1:15" ht="60" x14ac:dyDescent="0.25">
      <c r="A72" s="11" t="str">
        <f t="shared" si="10"/>
        <v>G4</v>
      </c>
      <c r="B72" s="10" t="s">
        <v>45</v>
      </c>
      <c r="C72" s="15" t="s">
        <v>191</v>
      </c>
      <c r="D72" s="27" t="s">
        <v>66</v>
      </c>
      <c r="E72" s="26" t="s">
        <v>316</v>
      </c>
      <c r="F72" s="26" t="s">
        <v>192</v>
      </c>
      <c r="G72" s="18" t="str">
        <f t="shared" si="8"/>
        <v>ХХ Х G4 50960</v>
      </c>
      <c r="H72" s="19" t="str">
        <f t="shared" si="9"/>
        <v>Развитие метрополитенов</v>
      </c>
      <c r="I72" s="28" t="s">
        <v>66</v>
      </c>
      <c r="J72" s="26" t="s">
        <v>356</v>
      </c>
      <c r="K72" s="26" t="s">
        <v>224</v>
      </c>
      <c r="L72" s="18" t="str">
        <f t="shared" si="3"/>
        <v>ХХ Х G4 50960</v>
      </c>
      <c r="M72" s="19" t="str">
        <f t="shared" si="4"/>
        <v>Развитие метрополитенов</v>
      </c>
      <c r="N72" s="6"/>
      <c r="O72" s="6"/>
    </row>
    <row r="73" spans="1:15" ht="165" x14ac:dyDescent="0.25">
      <c r="A73" s="11" t="str">
        <f t="shared" si="10"/>
        <v>V7</v>
      </c>
      <c r="B73" s="10" t="s">
        <v>44</v>
      </c>
      <c r="C73" s="15" t="s">
        <v>160</v>
      </c>
      <c r="D73" s="27" t="s">
        <v>66</v>
      </c>
      <c r="E73" s="26" t="s">
        <v>394</v>
      </c>
      <c r="F73" s="26" t="s">
        <v>397</v>
      </c>
      <c r="G73" s="18" t="str">
        <f t="shared" si="8"/>
        <v>ХХ Х V7 53860</v>
      </c>
      <c r="H73" s="19" t="str">
        <f t="shared" si="9"/>
        <v>Реализация подпрограммы "Гражданская авиация и аэронавигационное обслуживание" государственной программы Российской Федерации "Развитие транспортной системы"</v>
      </c>
      <c r="I73" s="28" t="s">
        <v>66</v>
      </c>
      <c r="J73" s="26" t="s">
        <v>396</v>
      </c>
      <c r="K73" s="26" t="s">
        <v>395</v>
      </c>
      <c r="L73" s="18" t="str">
        <f t="shared" si="3"/>
        <v>ХХ Х V7 53860</v>
      </c>
      <c r="M73" s="19" t="str">
        <f t="shared" si="4"/>
        <v>Реализация подпрограммы "Гражданская авиация и аэронавигационное обслуживание" государственной программы Российской Федерации "Развитие транспортной системы"</v>
      </c>
      <c r="N73" s="6"/>
      <c r="O73" s="6"/>
    </row>
    <row r="74" spans="1:15" ht="90" x14ac:dyDescent="0.25">
      <c r="A74" s="11" t="str">
        <f t="shared" si="10"/>
        <v>G6</v>
      </c>
      <c r="B74" s="10" t="s">
        <v>2</v>
      </c>
      <c r="C74" s="15" t="s">
        <v>161</v>
      </c>
      <c r="D74" s="27" t="s">
        <v>66</v>
      </c>
      <c r="E74" s="26" t="s">
        <v>317</v>
      </c>
      <c r="F74" s="26" t="s">
        <v>193</v>
      </c>
      <c r="G74" s="18" t="str">
        <f t="shared" si="8"/>
        <v>ХХ Х G6 52410</v>
      </c>
      <c r="H74" s="19" t="str">
        <f t="shared" si="9"/>
        <v>Обеспечение устойчивого функционирования водохозяйственного комплекса Нижней Волги</v>
      </c>
      <c r="I74" s="28" t="s">
        <v>66</v>
      </c>
      <c r="J74" s="26" t="s">
        <v>357</v>
      </c>
      <c r="K74" s="26" t="s">
        <v>225</v>
      </c>
      <c r="L74" s="18" t="str">
        <f t="shared" si="3"/>
        <v>ХХ Х G6 52410</v>
      </c>
      <c r="M74" s="19" t="str">
        <f t="shared" si="4"/>
        <v>Обеспечение устойчивого функционирования водохозяйственного комплекса Нижней Волги</v>
      </c>
      <c r="N74" s="6"/>
      <c r="O74" s="6"/>
    </row>
    <row r="75" spans="1:15" ht="135" x14ac:dyDescent="0.25">
      <c r="A75" s="11" t="str">
        <f t="shared" ref="A75" si="22">MID(B75,6,2)</f>
        <v>G6</v>
      </c>
      <c r="B75" s="10" t="s">
        <v>3</v>
      </c>
      <c r="C75" s="15" t="s">
        <v>162</v>
      </c>
      <c r="D75" s="27" t="s">
        <v>66</v>
      </c>
      <c r="E75" s="26" t="s">
        <v>318</v>
      </c>
      <c r="F75" s="26" t="s">
        <v>163</v>
      </c>
      <c r="G75" s="18" t="str">
        <f t="shared" si="8"/>
        <v>ХХ Х G6 53010</v>
      </c>
      <c r="H75" s="19" t="str">
        <f t="shared" si="9"/>
        <v>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</v>
      </c>
      <c r="I75" s="28" t="s">
        <v>66</v>
      </c>
      <c r="J75" s="26" t="s">
        <v>358</v>
      </c>
      <c r="K75" s="26" t="s">
        <v>226</v>
      </c>
      <c r="L75" s="18" t="str">
        <f t="shared" si="3"/>
        <v>ХХ Х G6 53010</v>
      </c>
      <c r="M75" s="19" t="str">
        <f t="shared" si="4"/>
        <v>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</v>
      </c>
      <c r="N75" s="6"/>
      <c r="O75" s="6"/>
    </row>
  </sheetData>
  <autoFilter ref="A7:M75"/>
  <mergeCells count="19">
    <mergeCell ref="F31:F32"/>
    <mergeCell ref="G31:G32"/>
    <mergeCell ref="H31:H32"/>
    <mergeCell ref="A31:A32"/>
    <mergeCell ref="B31:B32"/>
    <mergeCell ref="C31:C32"/>
    <mergeCell ref="D31:D32"/>
    <mergeCell ref="E31:E32"/>
    <mergeCell ref="A1:M3"/>
    <mergeCell ref="D6:E6"/>
    <mergeCell ref="I6:J6"/>
    <mergeCell ref="A4:C4"/>
    <mergeCell ref="A5:C5"/>
    <mergeCell ref="D4:H4"/>
    <mergeCell ref="I4:M4"/>
    <mergeCell ref="D5:F5"/>
    <mergeCell ref="G5:H5"/>
    <mergeCell ref="I5:K5"/>
    <mergeCell ref="L5:M5"/>
  </mergeCells>
  <pageMargins left="0.7" right="0.7" top="0.75" bottom="0.75" header="0.3" footer="0.3"/>
  <pageSetup paperSize="8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РАС_Дох НП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ЛЮБШИНА ДАРЬЯ СЕРГЕЕВНА</dc:creator>
  <cp:lastModifiedBy>ГАЛИУЛЛИНА АЛЬБИНА ЗЕЛЬФИРОВНА</cp:lastModifiedBy>
  <cp:lastPrinted>2018-10-09T14:58:11Z</cp:lastPrinted>
  <dcterms:created xsi:type="dcterms:W3CDTF">2018-09-24T07:46:30Z</dcterms:created>
  <dcterms:modified xsi:type="dcterms:W3CDTF">2018-10-09T16:07:30Z</dcterms:modified>
</cp:coreProperties>
</file>