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30" windowWidth="28665" windowHeight="12645"/>
  </bookViews>
  <sheets>
    <sheet name="ГП39 ДПГ 2014-2016 " sheetId="1" r:id="rId1"/>
  </sheets>
  <definedNames>
    <definedName name="_xlnm._FilterDatabase" localSheetId="0" hidden="1">'ГП39 ДПГ 2014-2016 '!$A$4:$K$1062</definedName>
    <definedName name="Z_86E211E1_2DB1_4D47_856B_AE0190E137F0_.wvu.FilterData" localSheetId="0" hidden="1">'ГП39 ДПГ 2014-2016 '!$A$4:$K$1062</definedName>
    <definedName name="Z_86E211E1_2DB1_4D47_856B_AE0190E137F0_.wvu.PrintArea" localSheetId="0" hidden="1">'ГП39 ДПГ 2014-2016 '!$A$1:$K$1083</definedName>
    <definedName name="Z_86E211E1_2DB1_4D47_856B_AE0190E137F0_.wvu.PrintTitles" localSheetId="0" hidden="1">'ГП39 ДПГ 2014-2016 '!$4:$6</definedName>
    <definedName name="_xlnm.Print_Titles" localSheetId="0">'ГП39 ДПГ 2014-2016 '!$4:$6</definedName>
    <definedName name="_xlnm.Print_Area" localSheetId="0">'ГП39 ДПГ 2014-2016 '!$A$1:$K$1082</definedName>
  </definedNames>
  <calcPr calcId="145621"/>
  <customWorkbookViews>
    <customWorkbookView name="МИТЮКОВ ТИМУР САЙФУЛЛОВИЧ - Личное представление" guid="{86E211E1-2DB1-4D47-856B-AE0190E137F0}" mergeInterval="0" personalView="1" maximized="1" windowWidth="1916" windowHeight="775" activeSheetId="1"/>
  </customWorkbookViews>
</workbook>
</file>

<file path=xl/calcChain.xml><?xml version="1.0" encoding="utf-8"?>
<calcChain xmlns="http://schemas.openxmlformats.org/spreadsheetml/2006/main">
  <c r="K810" i="1" l="1"/>
  <c r="K697" i="1" s="1"/>
  <c r="I697" i="1"/>
  <c r="I914" i="1"/>
  <c r="K914" i="1"/>
  <c r="J810" i="1"/>
  <c r="J914" i="1"/>
  <c r="J876" i="1" l="1"/>
  <c r="K876" i="1"/>
  <c r="I876" i="1"/>
  <c r="J1008" i="1" l="1"/>
  <c r="I983" i="1"/>
  <c r="I968" i="1" s="1"/>
  <c r="K983" i="1"/>
  <c r="K968" i="1" s="1"/>
  <c r="J983" i="1"/>
  <c r="J968" i="1" s="1"/>
  <c r="J963" i="1"/>
  <c r="J959" i="1"/>
  <c r="J949" i="1"/>
  <c r="J944" i="1"/>
  <c r="J697" i="1"/>
  <c r="J913" i="1" l="1"/>
  <c r="J643" i="1" l="1"/>
  <c r="J625" i="1"/>
  <c r="J613" i="1"/>
  <c r="J595" i="1"/>
  <c r="K490" i="1"/>
  <c r="I490" i="1"/>
  <c r="J490" i="1"/>
  <c r="J427" i="1"/>
  <c r="K427" i="1"/>
  <c r="I427" i="1"/>
  <c r="J277" i="1"/>
  <c r="J230" i="1"/>
  <c r="K230" i="1"/>
  <c r="I230" i="1"/>
  <c r="I944" i="1" l="1"/>
  <c r="K944" i="1"/>
  <c r="I949" i="1"/>
  <c r="K949" i="1"/>
  <c r="I959" i="1"/>
  <c r="K959" i="1"/>
  <c r="I963" i="1"/>
  <c r="K963" i="1"/>
  <c r="K913" i="1" l="1"/>
  <c r="I913" i="1"/>
  <c r="F79" i="1"/>
  <c r="E79" i="1"/>
  <c r="K229" i="1" l="1"/>
  <c r="J229" i="1"/>
  <c r="I229" i="1"/>
  <c r="K1008" i="1" l="1"/>
  <c r="I1008" i="1"/>
  <c r="K667" i="1"/>
  <c r="I667" i="1"/>
  <c r="K282" i="1"/>
  <c r="K277" i="1" s="1"/>
  <c r="I282" i="1"/>
  <c r="I277" i="1" s="1"/>
  <c r="I475" i="1" l="1"/>
  <c r="K475" i="1"/>
  <c r="J475" i="1"/>
  <c r="K905" i="1" l="1"/>
  <c r="J905" i="1"/>
  <c r="I905" i="1"/>
  <c r="K890" i="1"/>
  <c r="J890" i="1"/>
  <c r="I890" i="1"/>
  <c r="K660" i="1"/>
  <c r="J660" i="1"/>
  <c r="I660" i="1"/>
  <c r="K643" i="1"/>
  <c r="I643" i="1"/>
  <c r="K625" i="1"/>
  <c r="I625" i="1"/>
  <c r="K613" i="1"/>
  <c r="I613" i="1"/>
  <c r="K595" i="1"/>
  <c r="I595" i="1"/>
  <c r="J875" i="1" l="1"/>
  <c r="K875" i="1"/>
  <c r="I572" i="1"/>
  <c r="I875" i="1"/>
  <c r="J572" i="1"/>
  <c r="K572" i="1"/>
  <c r="K399" i="1"/>
  <c r="J399" i="1"/>
  <c r="I399" i="1"/>
  <c r="K447" i="1" l="1"/>
  <c r="J447" i="1"/>
  <c r="I447" i="1"/>
  <c r="J1007" i="1" l="1"/>
  <c r="K1007" i="1"/>
  <c r="I1007" i="1"/>
  <c r="K127" i="1" l="1"/>
  <c r="K7" i="1" s="1"/>
  <c r="J127" i="1"/>
  <c r="J7" i="1" s="1"/>
  <c r="I127" i="1"/>
  <c r="I7" i="1" s="1"/>
</calcChain>
</file>

<file path=xl/sharedStrings.xml><?xml version="1.0" encoding="utf-8"?>
<sst xmlns="http://schemas.openxmlformats.org/spreadsheetml/2006/main" count="8266" uniqueCount="2045">
  <si>
    <t>1.1</t>
  </si>
  <si>
    <t>№
п/п</t>
  </si>
  <si>
    <t>Х</t>
  </si>
  <si>
    <t>1.1.1</t>
  </si>
  <si>
    <t>1.1.2</t>
  </si>
  <si>
    <t>01.01.2013</t>
  </si>
  <si>
    <t>31.12.2020</t>
  </si>
  <si>
    <t>Минфин России</t>
  </si>
  <si>
    <t>1.2.</t>
  </si>
  <si>
    <t>Всего по государственной программе "Управление государственными финансами и регулирование финансовых рынков"</t>
  </si>
  <si>
    <t>01.07.2014</t>
  </si>
  <si>
    <t>31.03.2015</t>
  </si>
  <si>
    <t>31.12.2016</t>
  </si>
  <si>
    <t>31.12.2014</t>
  </si>
  <si>
    <t>31.12.2015</t>
  </si>
  <si>
    <t>1.1.4.</t>
  </si>
  <si>
    <t>15.03.2014</t>
  </si>
  <si>
    <t>1.2.1.</t>
  </si>
  <si>
    <t>1.3.</t>
  </si>
  <si>
    <t>1.3.1.</t>
  </si>
  <si>
    <t>1.2.2.</t>
  </si>
  <si>
    <t>30.07.2014</t>
  </si>
  <si>
    <t>30.09.2014</t>
  </si>
  <si>
    <t>1.2.3.</t>
  </si>
  <si>
    <t>30.06.2014</t>
  </si>
  <si>
    <t>01.10.2014</t>
  </si>
  <si>
    <t>1.2.4.</t>
  </si>
  <si>
    <t>Романов С.В. Директор Департамента бюджетной методологии Минфина России</t>
  </si>
  <si>
    <t>Чернякова Е.Е. Директор Департамента информационных технологий в сфере управления государственными и муниципальными финансами и информационного обеспечения бюджетного процесса     Минфина России</t>
  </si>
  <si>
    <t>01.01.2016</t>
  </si>
  <si>
    <t>01.07.2015</t>
  </si>
  <si>
    <t>1.3.2.</t>
  </si>
  <si>
    <t>1.4.</t>
  </si>
  <si>
    <t>Яковлева Е.П. Директор Департамента бюджетной политики в сфере государственного управления, судебной системы, государственной гражданской службы      Минфина России</t>
  </si>
  <si>
    <t>Соколов И.А. Директор Департамента бюджетной политики     Минфина России</t>
  </si>
  <si>
    <t>Соколов И.А. Директор Департамента бюджетной политики    Минфина России</t>
  </si>
  <si>
    <t>31.12.2018</t>
  </si>
  <si>
    <t>Совершенствование системы оплаты труда государственных гражданских служащих, доведение уровня оплаты их труда до конкурентного на рынке труда, увеличение в оплате труда государственных гражданских служащих доли, обусловленной реальной эффективностью их работы</t>
  </si>
  <si>
    <t>1.4.1.</t>
  </si>
  <si>
    <t>1.5.</t>
  </si>
  <si>
    <t>15.12.2020</t>
  </si>
  <si>
    <t>1.5.1.</t>
  </si>
  <si>
    <t>1.6.</t>
  </si>
  <si>
    <t>1.6.1.</t>
  </si>
  <si>
    <t>2</t>
  </si>
  <si>
    <t>1.3.3.</t>
  </si>
  <si>
    <t>2.1.</t>
  </si>
  <si>
    <t>2.2.</t>
  </si>
  <si>
    <t>2.3.</t>
  </si>
  <si>
    <t>2.4.</t>
  </si>
  <si>
    <t>100 0106 39 2 ХХХХ ХХХ</t>
  </si>
  <si>
    <t>2.5.</t>
  </si>
  <si>
    <t>2.6.</t>
  </si>
  <si>
    <t>2.1.1.</t>
  </si>
  <si>
    <t>30.03.2014</t>
  </si>
  <si>
    <t>092 ХХХХ 39 2 ХХХХ ХХХ</t>
  </si>
  <si>
    <t>092 ХХХХ 39 1 ХХХХ  ХХХ</t>
  </si>
  <si>
    <t>2.2.1.</t>
  </si>
  <si>
    <t>Обеспечение стабильности бюджетного законодательства, повышение эффективности расходов бюджетов, оптимизация распределения финансовых ресурсов, систематизация норм Бюджетного кодекса, оптимизация его структуры, реформирование его отдельных норм</t>
  </si>
  <si>
    <t>2.2.2.</t>
  </si>
  <si>
    <t>31.07.2014</t>
  </si>
  <si>
    <t>Утверждение Программы разработки федеральных стандартов организации и ведения бухгалтерского учета сектором государственного управления. Координация действий Методического совета и Минфина России по разработке и обсуждению проектов федеральных стандартов, принятию стандартов, их внедрению</t>
  </si>
  <si>
    <t>2.2.3.</t>
  </si>
  <si>
    <t>2.2.4.</t>
  </si>
  <si>
    <t>31.01.2016</t>
  </si>
  <si>
    <t>2.2.5.</t>
  </si>
  <si>
    <t>01.01.2014</t>
  </si>
  <si>
    <t>Соколов И.А. Директор Департамента бюджетной политики      Минфина России</t>
  </si>
  <si>
    <t>31.07.2016</t>
  </si>
  <si>
    <t>31.07.2015</t>
  </si>
  <si>
    <t>2.3.1.</t>
  </si>
  <si>
    <t>30.06.2016</t>
  </si>
  <si>
    <t>30.06.2015</t>
  </si>
  <si>
    <t>2.3.2.</t>
  </si>
  <si>
    <t>Соколов И.А. Директор Департамента бюджетной политики Минфина России</t>
  </si>
  <si>
    <t>Определены основные направления бюджетной политики на очередной финансовый год и плановый период с учетом формирования "программного" бюджета и с распределением бюджетных ассигнований по субъектам бюджетного планирования-ответственным исполнителям государственных программ</t>
  </si>
  <si>
    <t>30.07.2016</t>
  </si>
  <si>
    <t>Трунин И.В., Директор Департамента налоговой и таможенно-тарифной политики Минфина России</t>
  </si>
  <si>
    <t>Белякова З.Г. Директор Департамента организации составления и исполнения федерального бюджета      Минфина России</t>
  </si>
  <si>
    <t>2.3.4.</t>
  </si>
  <si>
    <t>01.10.2016</t>
  </si>
  <si>
    <t>01.10.2015</t>
  </si>
  <si>
    <t>2.3.5.</t>
  </si>
  <si>
    <t>2.3.6.</t>
  </si>
  <si>
    <t>2.3.7.</t>
  </si>
  <si>
    <t>Романов С.В., Директор Департамента бюджетной методологии Минфина России</t>
  </si>
  <si>
    <t>Координация деятельности участников бюджетного процесса в ходе подготовки проекта федерального бюджета и проектов бюджетов государственных внебюджетных фондов на очередной финансовый год и плановый период</t>
  </si>
  <si>
    <t>30.04.2016</t>
  </si>
  <si>
    <t>30.04.2014</t>
  </si>
  <si>
    <t>30.04.2015</t>
  </si>
  <si>
    <t>2.4.1.</t>
  </si>
  <si>
    <t>2.4.2.</t>
  </si>
  <si>
    <t>2.5.1.</t>
  </si>
  <si>
    <t>2.5.2.</t>
  </si>
  <si>
    <t>2.5.3.</t>
  </si>
  <si>
    <t>2.6.1.</t>
  </si>
  <si>
    <t>3.1.</t>
  </si>
  <si>
    <t>3.2.</t>
  </si>
  <si>
    <t>3.3.</t>
  </si>
  <si>
    <t>092 ХХХХ 39 В ХХХХ ХХХ</t>
  </si>
  <si>
    <t>3.2.1.</t>
  </si>
  <si>
    <t>15.12.2016</t>
  </si>
  <si>
    <t>01.12.2014</t>
  </si>
  <si>
    <t>3.2.2.</t>
  </si>
  <si>
    <t>3.2.3.</t>
  </si>
  <si>
    <t>3.2.4.</t>
  </si>
  <si>
    <t>3.1.1.</t>
  </si>
  <si>
    <t>01.01.2015</t>
  </si>
  <si>
    <t>3.1.2.</t>
  </si>
  <si>
    <t>01.09.2014</t>
  </si>
  <si>
    <t>3.1.3.</t>
  </si>
  <si>
    <t>3.3.1.</t>
  </si>
  <si>
    <t>4</t>
  </si>
  <si>
    <t>5</t>
  </si>
  <si>
    <t>6</t>
  </si>
  <si>
    <t>7</t>
  </si>
  <si>
    <t>8</t>
  </si>
  <si>
    <t>9</t>
  </si>
  <si>
    <t>10</t>
  </si>
  <si>
    <t>11</t>
  </si>
  <si>
    <t>4.1.</t>
  </si>
  <si>
    <t>4.1.4.</t>
  </si>
  <si>
    <t>4.1.5.</t>
  </si>
  <si>
    <t>4.1.6.</t>
  </si>
  <si>
    <t>4.2.</t>
  </si>
  <si>
    <t>4.3.</t>
  </si>
  <si>
    <t>4.4.</t>
  </si>
  <si>
    <t>4.5.</t>
  </si>
  <si>
    <t>4.5.1.</t>
  </si>
  <si>
    <t>Смирнов А.В., Руководитель Федеральной службы финансово-бюджетного надзора</t>
  </si>
  <si>
    <t>4.6.</t>
  </si>
  <si>
    <t>4.6.1.</t>
  </si>
  <si>
    <t>4.6.2.</t>
  </si>
  <si>
    <t>4.7.</t>
  </si>
  <si>
    <t>4.7.1.</t>
  </si>
  <si>
    <t>5.1.</t>
  </si>
  <si>
    <t>5.2.</t>
  </si>
  <si>
    <t>ФНС России</t>
  </si>
  <si>
    <t>5.3.</t>
  </si>
  <si>
    <t>5.4.</t>
  </si>
  <si>
    <t>Повышение эффективности налогового контроля в результате применения современных аналитических инструментов, позволяющих обеспечить выявление сокрытой налоговой базы и соблюдение законных прав и интересов налогоплательщиков</t>
  </si>
  <si>
    <t>Организация работы по урегулированию и взысканию задолженности, а также обеспечению процедур банкротства с целью обеспечения своевременной уплаты обязательных платежей</t>
  </si>
  <si>
    <t>Обеспечение государственной регистрации юридических лиц и индивидуальных предпринимателей, учета организаций и физических лиц, а также разрешительно-лицензионной деятельности</t>
  </si>
  <si>
    <t>Создание условий для повышения уровня исполнения налогоплательщиками налоговых обязательств, повышение налоговой информированности субъектов предпринимательской деятельности и граждан, расширение спектра услуг, оказываемых налоговыми органами налогоплательщикам, способствующих сокращению издержек налогоплательщиков при исполнении обязанности по исчислению и уплате налогов</t>
  </si>
  <si>
    <t>Суворова Е.В., Начальник управления досудебного урегулирования налоговых споров ФНС России</t>
  </si>
  <si>
    <t>Шевченко И.В., Начальник управления кадров ФНС России</t>
  </si>
  <si>
    <t>5.5.</t>
  </si>
  <si>
    <t>5.6.</t>
  </si>
  <si>
    <t>6.1.</t>
  </si>
  <si>
    <t>Совершенствование сложившейся системы управления государственным долгом и государственными финансовыми активами Российской Федерации</t>
  </si>
  <si>
    <t>6.1.1.</t>
  </si>
  <si>
    <t>6.1.2.</t>
  </si>
  <si>
    <t>Раскрытие информации об итогах эмиссии государственных ценных бумаг в отчетном финансовом году</t>
  </si>
  <si>
    <t>01.02.2015</t>
  </si>
  <si>
    <t>6.1.3.</t>
  </si>
  <si>
    <t>Исполнение долговых обязательств Российской Федерации своевременно и в полном объёме</t>
  </si>
  <si>
    <t>6.2.</t>
  </si>
  <si>
    <t>6.3.</t>
  </si>
  <si>
    <t>Достижение приемлемых и экономически обоснованных ориентиров в области риска и стоимости обслуживания долга</t>
  </si>
  <si>
    <t>6.4.</t>
  </si>
  <si>
    <t>Предоставление государственных гарантий Российской Федерации</t>
  </si>
  <si>
    <t>6.5.</t>
  </si>
  <si>
    <t>Поддержание суверенного кредитного рейтинга Российской Федерации на инвестиционном уровне</t>
  </si>
  <si>
    <t>6.6.</t>
  </si>
  <si>
    <t>Обеспечение поддержания постоянного доступа Российской Федерации к международному и национальному рынку капиталов</t>
  </si>
  <si>
    <t>6.7.</t>
  </si>
  <si>
    <t>Обеспечение доступа к услугам организаций, привлекаемых в ходе управления государственным долгом и государственными финансовыми активами Российской Федерации</t>
  </si>
  <si>
    <t>6.7.1.</t>
  </si>
  <si>
    <t>6.7.2.</t>
  </si>
  <si>
    <t>6.8.</t>
  </si>
  <si>
    <t>6.9.</t>
  </si>
  <si>
    <t>Защита интересов Российской Федерации в международных судебных и иных юридических спорах, касающихся финансовых претензий к Российской Федерации</t>
  </si>
  <si>
    <t>6.10.</t>
  </si>
  <si>
    <t>6.11.</t>
  </si>
  <si>
    <t>Обеспечение сохранности средств Резервного фонда и Фонда национального благосостояния и стабильного уровня доходов от их размещения</t>
  </si>
  <si>
    <t>6.12.</t>
  </si>
  <si>
    <t>Обеспечение нормативно-правовых  рамок для регулирования заёмной/долговой политики субъектами Российской Федерации и муниципальными образованиями</t>
  </si>
  <si>
    <t>6.12.1.</t>
  </si>
  <si>
    <t>Совершенствование нормативно-правового регулирования в сфере государственного долга субъектов Российской Федерации</t>
  </si>
  <si>
    <t>6.12.2.</t>
  </si>
  <si>
    <t>6.12.3.</t>
  </si>
  <si>
    <t>7.1.</t>
  </si>
  <si>
    <t>7.2.</t>
  </si>
  <si>
    <t>Повышение устойчивости, транспарентности и ликвидности банковской системы</t>
  </si>
  <si>
    <t>7.3.</t>
  </si>
  <si>
    <t>7.4.</t>
  </si>
  <si>
    <t>7.5.</t>
  </si>
  <si>
    <t>7.6.</t>
  </si>
  <si>
    <t>7.7.</t>
  </si>
  <si>
    <t>7.8.</t>
  </si>
  <si>
    <t>Надежное функционирование системы аудита на основе международных стандартов аудита</t>
  </si>
  <si>
    <t>7.9.</t>
  </si>
  <si>
    <t>7.10.</t>
  </si>
  <si>
    <t>Совершенствование нормативных правовых актов, затрагивающих вопросы противодействия легализации (отмыванию) доходов, полученных преступным путем, и финансированию терроризма</t>
  </si>
  <si>
    <t>8.1.</t>
  </si>
  <si>
    <t>Обеспечение результативного участия Российской Федерации в международных мероприятиях и инициативах в соответствии с установленными приоритетами и задачами</t>
  </si>
  <si>
    <t>8.2.</t>
  </si>
  <si>
    <t>8.1.1.</t>
  </si>
  <si>
    <t>8.2.1.</t>
  </si>
  <si>
    <t>8.2.2.</t>
  </si>
  <si>
    <t>8.3.</t>
  </si>
  <si>
    <t>8.3.1.</t>
  </si>
  <si>
    <t>8.3.2.</t>
  </si>
  <si>
    <t>В рамках каждого из проектов, реализуемых Российской Федерацией с участием международных финансовых организаций: выполнение проектных мероприятий, достижение заявленных целей проекта, установленных в соглашениях о займах в соответствии с годовым планом закупок</t>
  </si>
  <si>
    <t>9.1.</t>
  </si>
  <si>
    <t>9.1.1.</t>
  </si>
  <si>
    <t>9.2.</t>
  </si>
  <si>
    <t>9.2.1.</t>
  </si>
  <si>
    <t>30.09.2015</t>
  </si>
  <si>
    <t>9.3.</t>
  </si>
  <si>
    <t>9.3.1.</t>
  </si>
  <si>
    <t>Обеспечено своевременное и качественное выполнение текущих процессов составления и исполнения федерального бюджета, ведения бухгалтерского и управленческого учета и формирования отчетности в Минфине России</t>
  </si>
  <si>
    <t>9.3.2.</t>
  </si>
  <si>
    <t>Обеспечено своевременное и качественное выполнение текущих процессов иных функций и полномочий Минфина России</t>
  </si>
  <si>
    <t>9.4.</t>
  </si>
  <si>
    <t>9.4.1.</t>
  </si>
  <si>
    <t>9.4.2.</t>
  </si>
  <si>
    <t>9.5.</t>
  </si>
  <si>
    <t>9.5.1.</t>
  </si>
  <si>
    <t>9.5.2.</t>
  </si>
  <si>
    <t>10.1.</t>
  </si>
  <si>
    <t>10.1.1.</t>
  </si>
  <si>
    <t>10.2.</t>
  </si>
  <si>
    <t>10.2.1.</t>
  </si>
  <si>
    <t>Определен объем пополнения и отпуска ценностей из Государственного фонда драгоценных металлов и драгоценных камней Российской Федерации</t>
  </si>
  <si>
    <t>31.03.2014</t>
  </si>
  <si>
    <t>10.2.2.</t>
  </si>
  <si>
    <t>11.1.</t>
  </si>
  <si>
    <t>Федеральная служба по регулированию алкогольного рынка</t>
  </si>
  <si>
    <t>11.1.1.</t>
  </si>
  <si>
    <t>11.1.2.</t>
  </si>
  <si>
    <t>11.2.</t>
  </si>
  <si>
    <t>11.2.1.</t>
  </si>
  <si>
    <t>11.2.2.</t>
  </si>
  <si>
    <t>11.2.3.</t>
  </si>
  <si>
    <t>11.2.4.</t>
  </si>
  <si>
    <t>11.3.</t>
  </si>
  <si>
    <t>092 ХХХХ 39 4 ХХХХ ХХХ</t>
  </si>
  <si>
    <t>182 ХХХХ 39 4 ХХХХ ХХХ</t>
  </si>
  <si>
    <t>092 ХХХХ 39 5 ХХХХ ХХХ</t>
  </si>
  <si>
    <t>092 ХХХХ 39 Б ХХХХ ХХХ</t>
  </si>
  <si>
    <t>092 ХХХХ 39 6 ХХХХ ХХХ</t>
  </si>
  <si>
    <t>092 ХХХХ 39 7 ХХХХ ХХХ</t>
  </si>
  <si>
    <t>092 ХХХХ 39 8 ХХХХ ХХХ</t>
  </si>
  <si>
    <t>160 ХХХХ 39 9 ХХХХ ХХХ</t>
  </si>
  <si>
    <t>4.1.1.</t>
  </si>
  <si>
    <t>4.1.2.</t>
  </si>
  <si>
    <t>01.06.2014</t>
  </si>
  <si>
    <t>4.1.3.</t>
  </si>
  <si>
    <t>4.4.1.</t>
  </si>
  <si>
    <t>Х ХХХХ 39 3 ХХХХ ХХХ</t>
  </si>
  <si>
    <t>4.7.2.</t>
  </si>
  <si>
    <t>Х ХХХХ 39 В ХХХХ ХХХ</t>
  </si>
  <si>
    <t>5.2.1.</t>
  </si>
  <si>
    <t>5.2.2.</t>
  </si>
  <si>
    <t>5.2.3.</t>
  </si>
  <si>
    <t>5.2.4.</t>
  </si>
  <si>
    <t>5.2.5.</t>
  </si>
  <si>
    <t>5.2.6.</t>
  </si>
  <si>
    <t>5.1.1.</t>
  </si>
  <si>
    <t>5.5.1.</t>
  </si>
  <si>
    <t>Трунин И.В. Директор Департамента налоговой и таможенно-тарифной политики Минфина России</t>
  </si>
  <si>
    <t>19.05.2014</t>
  </si>
  <si>
    <t>Мероприятие 5.5.1. 
Создание механизма налогообложения прибыли контролируемых иностранных компаний и определение налогового резидентства организаций</t>
  </si>
  <si>
    <t>5.5.2.</t>
  </si>
  <si>
    <t>31.03.2016</t>
  </si>
  <si>
    <t>5.5.3.</t>
  </si>
  <si>
    <t>5.5.4.</t>
  </si>
  <si>
    <t>5.5.5.</t>
  </si>
  <si>
    <t>5.5.6.</t>
  </si>
  <si>
    <t>5.5.7.</t>
  </si>
  <si>
    <t>5.5.8.</t>
  </si>
  <si>
    <t>5.5.9.</t>
  </si>
  <si>
    <t>5.5.10.</t>
  </si>
  <si>
    <t>Мероприятие 5.5.10. 
Внесение изменений в таможенное законодательство Таможенного Союза, регулирующее нормы беспошлинного ввоза товаров физическими лицами</t>
  </si>
  <si>
    <t>5.5.11.</t>
  </si>
  <si>
    <t>5.6.1.</t>
  </si>
  <si>
    <t>5.6.2.</t>
  </si>
  <si>
    <t>5.3.1.</t>
  </si>
  <si>
    <t>31.05.2014</t>
  </si>
  <si>
    <t>31.05.2015</t>
  </si>
  <si>
    <t>31.05.2016</t>
  </si>
  <si>
    <t>Мероприятие 5.1.1. 
Введение налога на недвижимое имущество для физических лиц, включая повышенное налогообложение имущества с высокой кадастровой стоимостью</t>
  </si>
  <si>
    <t>Мероприятие 5.1.2. 
Разработка проекта федерального закона, предусматривающего предоставление субъектам Российской Федерации права устанавливать 2-х летние налоговые каникулы для впервые зарегистрированных индивидуальных предпринимателей</t>
  </si>
  <si>
    <t>5.1.2.</t>
  </si>
  <si>
    <t>5.1.3.</t>
  </si>
  <si>
    <t>5.1.4.</t>
  </si>
  <si>
    <t>5.1.5.</t>
  </si>
  <si>
    <t>Мероприятие 5.1.5. 
Разработка проекта федерального закона, предусматривающего применение патентной системы налогообложения самозанятыми гражданами</t>
  </si>
  <si>
    <t>5.1.6.</t>
  </si>
  <si>
    <t>Мероприятие 5.1.6. 
Создание законодательной базы,  предусматривающей создание на территории Дальнего Востока и Восточной Сибири территорий опережающего развития</t>
  </si>
  <si>
    <t>5.1.7.</t>
  </si>
  <si>
    <t>5.1.8.</t>
  </si>
  <si>
    <t>5.1.9.</t>
  </si>
  <si>
    <t>5.1.10.</t>
  </si>
  <si>
    <t>5.1.11.</t>
  </si>
  <si>
    <t>5.4.1.</t>
  </si>
  <si>
    <t>5.4.2.</t>
  </si>
  <si>
    <t>Мероприятие 5.4.2.
Разработка проекта федерального закона, предусматривающего продление сроков предоставления всех видов налоговой отчетности</t>
  </si>
  <si>
    <t>5.4.3.</t>
  </si>
  <si>
    <t>Мероприятие 5.4.3. 
Внесение изменений в законодательство, регулирующее налоговое консультирование и ответственность налоговых консультантов</t>
  </si>
  <si>
    <t>5.4.4.</t>
  </si>
  <si>
    <t>Мероприятие 5.4.4.  
Проведение эксперимента по применению при осуществлении наличных денежных расчетов и (или) расчетов с использованием платежных карт контрольно-кассовой техники, обеспечивающей передачу в адрес налоговых органов в электронном виде информации о таких расчетах</t>
  </si>
  <si>
    <t>5.4.5.</t>
  </si>
  <si>
    <t>5.4.6.</t>
  </si>
  <si>
    <t>Мероприятие 5.4.6. 
Разработка проекта федерального закона, предусматривающего совершенствование механизма ознакомления лица, в отношении которого проводилась налоговая проверка, со всеми материалами дела, включая материалы дополнительных мероприятий налогового контроля</t>
  </si>
  <si>
    <t>5.4.7.</t>
  </si>
  <si>
    <t>Мероприятие 5.4.7.
Разработка проекта федерального закона, предусматривающего разработку порядка представления налогоплательщиком письменных возражений по итогам дополнительных мероприятий налогового контроля</t>
  </si>
  <si>
    <t>5.4.8.</t>
  </si>
  <si>
    <t>5.4.9.</t>
  </si>
  <si>
    <t>5.4.10.</t>
  </si>
  <si>
    <t>5.4.11.</t>
  </si>
  <si>
    <t>01.02.2016</t>
  </si>
  <si>
    <t>6.2.1.</t>
  </si>
  <si>
    <t>6.2.2.</t>
  </si>
  <si>
    <t>6.11.1.</t>
  </si>
  <si>
    <t>6.11.2.</t>
  </si>
  <si>
    <t>6.11.3.</t>
  </si>
  <si>
    <t>6.4.1.</t>
  </si>
  <si>
    <t>6.4.2.</t>
  </si>
  <si>
    <t>Мероприятие 6.4.2.
Разработка перечня  иностранных государств, экспорту промышленной продукции в которые оказывается государственная гарантийная поддержка</t>
  </si>
  <si>
    <t>6.6.1.</t>
  </si>
  <si>
    <t>6.1.4.</t>
  </si>
  <si>
    <t>30.03.2016</t>
  </si>
  <si>
    <t>30.03.2015</t>
  </si>
  <si>
    <t>30.09.2016</t>
  </si>
  <si>
    <t>Контрольное событие 6.12.1.1.
Подготовлены изменения в Бюджетный кодекс Российской Федерации в части расширения показателей для оценки долговой устойчивости субъектов Российской Федерации и муниципальных образований, включая показатели, характеризующие временную и качественную структуру задолженности.</t>
  </si>
  <si>
    <t>Введено требование ведения сплошного (сквозного) государственного учета с использованием единой государственной автоматизированной информационной системы учета объема производства и оборота этилового спирта, алкогольной и спиртосодержащей продукции в организациях оптовой и розничной торговли</t>
  </si>
  <si>
    <t>11.3.1.</t>
  </si>
  <si>
    <t>Обеспечение качественного предоставления  государственной услуги по выдаче федеральных специальных марок для маркировки алкогольной продукции, производимой на территории Российской Федерации</t>
  </si>
  <si>
    <t>11.3.2.</t>
  </si>
  <si>
    <t>Мероприятие 11.3.2. 
 Оказание государственной услуги по осуществлению лицензирования в соответствии с законодательством Российской Федерации деятельности в области производства и оборота (за исключением розничной продажи) этилового спирта, алкогольной и спиртосодержащей продукции</t>
  </si>
  <si>
    <t>Ведение государственного сводного реестра выданных, приостановленных и аннулированных лицензий на производство и оборот этилового спирта, алкогольной и спиртосодержащей продукции, а также единого государственного реестра мощностей основного технологического оборудования для производства этилового спирта или алкогольной продукции с использованием этилового спирта</t>
  </si>
  <si>
    <t>11.3.3.</t>
  </si>
  <si>
    <t>Обеспечение эффективного ведения единой государственной автоматизированной информационной системы учета объема производства и оборота этилового спирта, алкогольной и спиртосодержащей продукции</t>
  </si>
  <si>
    <t>11.3.4.</t>
  </si>
  <si>
    <t>Экспертные центры (лаборатории) по проверке качества алкогольной продукции</t>
  </si>
  <si>
    <t>Мероприятие 10.2.1.  
Подготовка проектов планов формирования Государственного фонда драгоценных металлов и драгоценных камней Российской Федерации и отпуска его ценностей на очередной финансовый год</t>
  </si>
  <si>
    <t>Мероприятие 8.3.1. 
Привлечение займов международных финансовых организаций для реализации совместных проектов</t>
  </si>
  <si>
    <t>8.1.2.</t>
  </si>
  <si>
    <t>8.1.3.</t>
  </si>
  <si>
    <t>Мероприятие 8.1.3.
Совершенствование законодательства Российской Федерации в целях развития международных финансовых отношений</t>
  </si>
  <si>
    <t>01.06.2016</t>
  </si>
  <si>
    <t>7.1.1.</t>
  </si>
  <si>
    <t>7.1.2.</t>
  </si>
  <si>
    <t>7.1.3.</t>
  </si>
  <si>
    <t>7.1.4.</t>
  </si>
  <si>
    <t>7.1.5.</t>
  </si>
  <si>
    <t>7.1.6.</t>
  </si>
  <si>
    <t>7.1.7.</t>
  </si>
  <si>
    <t>7.2.1.</t>
  </si>
  <si>
    <t>7.2.2.</t>
  </si>
  <si>
    <t>7.2.3.</t>
  </si>
  <si>
    <t>7.2.4.</t>
  </si>
  <si>
    <t>7.2.5.</t>
  </si>
  <si>
    <t>7.2.6.</t>
  </si>
  <si>
    <t>7.2.7.</t>
  </si>
  <si>
    <t>7.2.8.</t>
  </si>
  <si>
    <t>7.2.9.</t>
  </si>
  <si>
    <t>7.2.10.</t>
  </si>
  <si>
    <t>Мероприятие 7.3.1.
Внесение изменений в законодательство Российской Федерации, направленных на совершенствование страховой защиты в части оказания и оплаты медицинской помощи гражданам Российской Федерации, выезжающим за рубеж, иностранных граждан и лиц без гражданства, въезжающих в Российскую Федерацию</t>
  </si>
  <si>
    <t>7.3.1.</t>
  </si>
  <si>
    <t>7.3.2.</t>
  </si>
  <si>
    <t>7.3.3.</t>
  </si>
  <si>
    <t>7.3.4.</t>
  </si>
  <si>
    <t>7.3.5.</t>
  </si>
  <si>
    <t>7.3.6.</t>
  </si>
  <si>
    <t>7.3.7.</t>
  </si>
  <si>
    <t>7.3.8.</t>
  </si>
  <si>
    <t>7.3.9.</t>
  </si>
  <si>
    <t>7.3.10.</t>
  </si>
  <si>
    <t>Мероприятие 7.3.6.
Внесение изменений в законодательство Российской Федерации, предусматривающих комплекс изменений страхового законодательства, направленных на развитие электронных продаж страховых услуг</t>
  </si>
  <si>
    <t>7.4.1.</t>
  </si>
  <si>
    <t>7.4.2.</t>
  </si>
  <si>
    <t>7.4.3.</t>
  </si>
  <si>
    <t>7.4.4.</t>
  </si>
  <si>
    <t>7.4.5.</t>
  </si>
  <si>
    <t>7.4.6.</t>
  </si>
  <si>
    <t>7.4.7.</t>
  </si>
  <si>
    <t>7.6.1.</t>
  </si>
  <si>
    <t>7.6.2.</t>
  </si>
  <si>
    <t>7.6.3.</t>
  </si>
  <si>
    <t>7.6.4.</t>
  </si>
  <si>
    <t>7.6.5.</t>
  </si>
  <si>
    <t>7.6.6.</t>
  </si>
  <si>
    <t>7.6.7.</t>
  </si>
  <si>
    <t>7.6.8.</t>
  </si>
  <si>
    <t>7.5.1.</t>
  </si>
  <si>
    <t>7.5.2.</t>
  </si>
  <si>
    <t>7.5.3.</t>
  </si>
  <si>
    <t>7.7.1.</t>
  </si>
  <si>
    <t>Мероприятие 7.7.1.
Внесение изменений в законодательство Российской Федерации в части расширения сферы применения МСФО для составления консолидированной финансовой отчетности</t>
  </si>
  <si>
    <t>7.7.2.</t>
  </si>
  <si>
    <t>01.08.2014</t>
  </si>
  <si>
    <t>31.10.2014</t>
  </si>
  <si>
    <t>7.8.1</t>
  </si>
  <si>
    <t>Мероприятие 7.8.1.
Внесение изменений в законодательство Российской Федерации в части введения международных стандартов аудита</t>
  </si>
  <si>
    <t>7.8.2.</t>
  </si>
  <si>
    <t>7.8.3.</t>
  </si>
  <si>
    <t>7.9.1.</t>
  </si>
  <si>
    <t>7.9.2.</t>
  </si>
  <si>
    <t xml:space="preserve">Ожидаемый результат 
реализации мероприятия </t>
  </si>
  <si>
    <t>Срок 
начала реализации</t>
  </si>
  <si>
    <t>Срок окончания реализации
(дата контроль-ного события)</t>
  </si>
  <si>
    <t>Мобилизация дополнительных доходов бюджетов муниципальных образований. Достижение справедливого налогообложения  физических лиц  за счет повышенного налогообложения имущества высокой кадастровой стоимости</t>
  </si>
  <si>
    <t>Совершенствование применения специальных налоговых режимов с целью поддержки развития субъектов малого бизнеса</t>
  </si>
  <si>
    <t>29.01.2014</t>
  </si>
  <si>
    <t>27.03.2014</t>
  </si>
  <si>
    <t>Минимизация возможного снижения поступлений от уплаты таможенных пошлин, налогов в связи с расширением льготного порядка ввоза товаров в Российскую Федерацию и вывозе товаров из Российской Федерации</t>
  </si>
  <si>
    <t>10.02.2014</t>
  </si>
  <si>
    <t>Снижение количества пересдач налоговых деклараций, стимулирование перехода на представление отчетности в электронном виде</t>
  </si>
  <si>
    <t>Снижение рисков налогоплательщиков, повышение эффективности деятельности налоговых органов за счет обеспечения более грамотной работы налогоплательщиков и сохранения добровольности института налогового консультирования</t>
  </si>
  <si>
    <t>Создание современной автоматизированной системы контроля за применением ККТ и полнотой учета выручки, позволяющую осуществлять в автоматизированном режиме анализ полноты учета выручки для выявления зон риска совершения правонарушений и последующего осуществления "точечных" результативных проверок</t>
  </si>
  <si>
    <t>Ратификация Конвенции о взаимной административной помощи по налоговым делам</t>
  </si>
  <si>
    <t>Повышение собираемости таможенных пошлин, налогов при ввозе товаров физическими лицами для личного пользования</t>
  </si>
  <si>
    <t>Установление определения постоянного представительства</t>
  </si>
  <si>
    <t xml:space="preserve">Повышении эффективности норм законодательства о трансфертном ценообразовании </t>
  </si>
  <si>
    <t>Повышение эффективности бюджетных расходов на социальную поддержку граждан, подвергшихся воздействию радиации вследствие радиационных аварий и ядерных катастроф</t>
  </si>
  <si>
    <t>Мероприятие 1.6.1.
 Проведение экспертизы проектов федеральных законов, направленных на совершенствование правового статуса  государственных внебюджетных фондов Российской Федерации</t>
  </si>
  <si>
    <t>Обеспечение законодательного определения типа учреждений, к которому относятся государственные внебюджетные фонды и от которого зависит их права, в том числе имущественного характера, и их обязанности, а также законодательного установления  порядка организации их деятельности, материальных гарантий работников фондов, что позволит обеспечить унифицированный подход ко всем государственным внебюджетным фондам и законодательно установить подходы к определению расходов на содержание аппаратов государственных внебюджетных фондов</t>
  </si>
  <si>
    <t>1.6.2.</t>
  </si>
  <si>
    <t>Мероприятие 1.6.2. 
Проведение экспертизы проектов федеральных законов, направленных на совершенствование системы обязательного социального страхования в Российской Федерации</t>
  </si>
  <si>
    <t>1.6.3.</t>
  </si>
  <si>
    <t>Повышение прозрачности общественных финансов. 
Повышение уровня информированности заинтересованных должностных лиц и граждан о проводимой бюджетной политике по отдельным социально значимым направлениям – в сфере поддержки семьи и детей и в сфере науки</t>
  </si>
  <si>
    <t>01.04.2014</t>
  </si>
  <si>
    <t>Мероприятие 2.3.2.        
  Разработка основных направлений бюджетной политики на очередной финансовый год и плановый период</t>
  </si>
  <si>
    <t>092 01 13 39 2 3596 800</t>
  </si>
  <si>
    <t>092 04 12 39 2 9999 800</t>
  </si>
  <si>
    <t>3.3.2.</t>
  </si>
  <si>
    <t>Мероприятие 2.5.1.       
Управление резервными фондами Президента Российской Федерации на исполнение расходных обязательств Российской Федерации</t>
  </si>
  <si>
    <t>Мероприятие 2.5.2.       
Управление резервными фондами Правительства Российской Федерации на исполнение расходных обязательств Российской Федерации</t>
  </si>
  <si>
    <t>Ячевская С.В. директор Правового департамента Минфина России</t>
  </si>
  <si>
    <t>2.6.2.</t>
  </si>
  <si>
    <t>2.6.3.</t>
  </si>
  <si>
    <t>Мероприятие 1.1.1           
 Принятие федерального закона о внесении изменений в Бюджетный кодекс Российской Федерации в части долгосрочного бюджетного планирования</t>
  </si>
  <si>
    <t>Мероприятие 1.2.1.                 
Расчет  предельных объемов расходов на реализацию государственных программ Российской Федерации</t>
  </si>
  <si>
    <t>Мероприятие 1.2.2.            
Внесение изменений в законодательство Российской Федерации, регламентирующие переход на программный принцип формирования бюджетов субъектов Российской Федерации на 2016 год и на плановый период 2017 и 2018 годов</t>
  </si>
  <si>
    <t>Законодательное установление необходимости формирования и исполнения бюджетов субъектов Российской Федерации в программном формате (начиная с бюджетов на 2016 год)</t>
  </si>
  <si>
    <t xml:space="preserve">Мероприятие 1.2.3
Подготовка  Методических рекомендаций по разработке и реализации государственных программ субъектов Российской Федерации и муниципальных программ </t>
  </si>
  <si>
    <t>Сформированы основные рекомендации по разработке проектов  государственных программ субъектов Российской Федерации и муниципальных программ и их реализации</t>
  </si>
  <si>
    <t>Обеспечение участия  уполномоченных банков и факторинговых компаний в финансировании резидентов, осуществляющих внешнеторговую деятельность, в рамках договоров факторинга</t>
  </si>
  <si>
    <t>2,5**</t>
  </si>
  <si>
    <t>Индивидуализация административного наказания с учетом характера совершенного административного правонарушения и отягчающих обстоятельств  (неоднократность его совершения, умысел) за несоблюдение установленных порядка представления  форм учета и отчетности по валютным операциям, порядка представления отчетов о движении средств по счетам (вкладам) в банках за пределами территории Российской Федерации, нарушение установленного порядка представления подтверждающих документов и информации при осуществлении валютных операций, нарушение установленных правил оформления паспортов сделок либо нарушение установленных сроков хранения учетных и отчетных документов по валютным операциям</t>
  </si>
  <si>
    <t>01.03.2014</t>
  </si>
  <si>
    <t xml:space="preserve"> Расширение  числа экономических субъектов, раскрывающих свою финансовую отчетность в соответствии с международными стандартами. Повышение информационной открытости организаций, имеющих особое значение для участников финансовых рынков</t>
  </si>
  <si>
    <t>Применение в Российской Федерации МСФО, выпущенных Фондом МСФО. 
Обеспечение доступности  полного текста МСФО для составления финансовой отчетности в целях  повышения качества и надежности финансовой информации, используемой участниками финансовых рынков</t>
  </si>
  <si>
    <t>Обеспечение правовой основы перехода на международные стандарты аудита при осуществлении аудиторской деятельности</t>
  </si>
  <si>
    <t>7.10.1.</t>
  </si>
  <si>
    <t xml:space="preserve">Мероприятие 11.2.2. 
Подготовка Технического регламента Таможенного союза «О безопасности алкогольной продукции» </t>
  </si>
  <si>
    <t>Мероприятие 11.3.1. 
Предоставление государственной услуги по выдаче федеральных специальных марок для маркировки алкогольной продукции, производимой на территории Российской Федерации</t>
  </si>
  <si>
    <t>Мероприятие 11.3.3. 
Осуществление функции по ведению в установленном порядке единой государственной автоматизированной информационной системы учета объема производства и оборота этилового спирта, алкогольной и спиртосодержащей продукции</t>
  </si>
  <si>
    <t>Разработка и утверждение системообразующего документа, формирующего подходы и требования к методикам оценки эффективности конкретных бюджетных расходов, применяемым заинтересованными органами власти, в частности, разработка и утверждение Критериев и методики оценки эффективности бюджетных расходов с учетом особенностей, определенных видом расходов</t>
  </si>
  <si>
    <t>Мероприятие 2.1.1.      
 Подготовка новой редакции Бюджетного кодекса</t>
  </si>
  <si>
    <t xml:space="preserve">Создание эффективной
системы внутреннего финансового контроля и аудита в секторе государственного управления
</t>
  </si>
  <si>
    <t>151 0106 39 3 0011 100</t>
  </si>
  <si>
    <t>151 0106 39 3 0012 100</t>
  </si>
  <si>
    <t>151 0106 39 3 3987 100</t>
  </si>
  <si>
    <t>151 0106 39 3 0019 200</t>
  </si>
  <si>
    <t>4.3.1.</t>
  </si>
  <si>
    <t xml:space="preserve">Мероприятие 4.3.1.     
Проведение аналитических мероприятий по оценке системы внутреннего финансового контроля и внутреннего финансового аудита главных администраторов средств федерального бюджета </t>
  </si>
  <si>
    <t>4.2.1.</t>
  </si>
  <si>
    <t>4.2.2.</t>
  </si>
  <si>
    <t>ХХ ХХХХ 39 3 ХХХХ ХХХ</t>
  </si>
  <si>
    <t>1.2.6.</t>
  </si>
  <si>
    <t>Подготовка и внесение в Правительство Российской Федерации проекта постановления Правительства Российской Федерации об утверждении требований к определению нормативных затрат на обеспечение функций и полномочий федеральных органов исполнительной власти, руководство деятельностью которых осуществляет Правительство Российской Федерации, по отдельным видам расходов</t>
  </si>
  <si>
    <t>1.2.7.</t>
  </si>
  <si>
    <t>30.11.2014</t>
  </si>
  <si>
    <t>1.2.8.</t>
  </si>
  <si>
    <t>19.02.2014</t>
  </si>
  <si>
    <t>1.4.4.</t>
  </si>
  <si>
    <t>Мероприятие 6.1.1. 
Подготовка основных направлений государственной долговой политики Российской Федерации</t>
  </si>
  <si>
    <t>Мероприятие 6.1.2. 
Формирование отчета об итогах эмиссии государственных ценных бумаг в отчетном финансовом году</t>
  </si>
  <si>
    <t>Обеспечение реализации соглашений Российской Федерации с правительствами иностранных государств-заемщиками</t>
  </si>
  <si>
    <t>6.3.1.</t>
  </si>
  <si>
    <t>Разработана Программа предоставления государственных гарантий Российской Федерации для включения в проект федерального закона «О федеральном бюджете на очередной финансовый год и плановый период»</t>
  </si>
  <si>
    <t>6.4.3.</t>
  </si>
  <si>
    <t>Мероприятие 6.4.3. 
Планирование  ассигнований на исполнение государственных гарантий Российской Федерации</t>
  </si>
  <si>
    <t>Мероприятие 6.5.1. 
Привлечение услуг ведущих международных рейтинговых агентств, взаимодействие  с международными рейтинговыми агентствами</t>
  </si>
  <si>
    <t>Мероприятие 6.7.2.
 Выплата вознаграждений агентам Правительства Российской Федерации</t>
  </si>
  <si>
    <t>Выполнение обязательств по выплате вознаграждений консультантам</t>
  </si>
  <si>
    <t>6.8.1.</t>
  </si>
  <si>
    <t>Мероприятие 6.8.1.
 Организация финансирования производства и поставок товаров (работ, услуг) в счет погашения задолженности бывшего СССР / Российской Федерации перед иностранными государствами</t>
  </si>
  <si>
    <t>6.9.1.</t>
  </si>
  <si>
    <t>Ассигнования на оплату юридических услуг привлеченных фирм, а также на оплату судебных издержек в федеральном бюджете предусмотрены</t>
  </si>
  <si>
    <t>Формирование системы учета и отчётности гуманитарной, финансовой, технической и иной помощи, оказываемой Российской Федерацией, иностранным государствам</t>
  </si>
  <si>
    <t>8.1.4.</t>
  </si>
  <si>
    <t>8.1.5.</t>
  </si>
  <si>
    <t>Мероприятие 8.2.2.
 Реализация инициатив в рамках сотрудничества с международными организациями и зарубежными странами</t>
  </si>
  <si>
    <t>Правила формирования информации и документов в целях утверждения базовых (отраслевых) перечней государственных (муниципальных) услуг (работ) и Правил формирования информации и документов в целях утверждения ведомственных перечней государственных (муниципальных) услуг (работ) подготовлены</t>
  </si>
  <si>
    <t>Обеспечена возможность публикации информации на Едином портале бюджетной системы Российской Федерации субъектами Российской Федерации и муниципальными образованиями</t>
  </si>
  <si>
    <t>Обеспечено расширение программно-аппаратного комплекса в соответствии с увеличением количества пользователей системы "Электронный бюджет"</t>
  </si>
  <si>
    <t>Мероприятие 9.3.1. 
Сопровождение и обеспечение текущих процессов составления и исполнения федерального бюджета, ведения бухгалтерского и управленческого учета и формирования отчетности в Минфине России</t>
  </si>
  <si>
    <t>Мероприятие 9.4.2. 
Интеграция процессов управления деятельностью публично-правовых образований в сфере управления общественными финансами</t>
  </si>
  <si>
    <t>Мероприятие 9.5.2. 
Формирование требований к составу и структуре информации о финансовой деятельности и финансовом состоянии публично-правовых образований, об их активах и обязательствах, о плановых и фактических результатах деятельности, включая разработку порядка сбора и обработки указанной информации</t>
  </si>
  <si>
    <t>Мероприятие 2.2.1.       
 Подготовка нового порядка составления проекта федерального бюджета и проектов бюджетов государственных внебюджетных фондов</t>
  </si>
  <si>
    <t>2.2.7.</t>
  </si>
  <si>
    <t>29.08.2014</t>
  </si>
  <si>
    <t>31.10.2016</t>
  </si>
  <si>
    <t>Обеспечена оптимизация деятельности и совершенствование системы управления деятельностью Федерального казначейства</t>
  </si>
  <si>
    <t>Мероприятие 2.2.6.         
Разработка указаний о порядке применения бюджетной классификации Российской Федерации для составления проектов федерального бюджета и бюджетов государственных внебюджетных фондов и их исполнения в программном формате</t>
  </si>
  <si>
    <t>Мероприятие 2.5.3.            
Управление иными резервами на исполнение расходных обязательств Российской Федерации</t>
  </si>
  <si>
    <t>Мероприятие 7.1.1.
Разработка проекта федерального закона «О внесении изменений в Федеральный закон «О кредитных историях» и отдельные законодательные акты Российской Федерации»</t>
  </si>
  <si>
    <t>Выделение репозитарной деятельности в отдельный вид аккредитуемой деятельности, установление требований к деятельности и системе управления рисками репозитариев</t>
  </si>
  <si>
    <t>Повышение роли саморегулирования в деятельности участников финансового рынка в условиях их количественного роста и усложнения качественных характеристик финансового рынка, а также повышение эффективности взаимодействия саморегулируемых организаций в сфере финансовых рынков с регулятором</t>
  </si>
  <si>
    <t>Предоставление иностранным инвесторам возможности доступа к российскому рынку акций через системы Euroclear и Clearstream</t>
  </si>
  <si>
    <t>Обеспечена возможность применения инвалидами по зрению факсимильного воспроизведения подписи при совершении кассовых операций</t>
  </si>
  <si>
    <t>Совершенствование правового регулирования банковских операций с драгоценными металлами</t>
  </si>
  <si>
    <t>Мероприятие 7.2.4.
Разработка проекта федерального закона «О внесении изменений в статью 8 Федерального закона «О банках и банковской деятельности»</t>
  </si>
  <si>
    <t>Установлена обязанность кредитных организаций раскрывать неограниченному кругу лиц информацию о профессиональной квалификации и деловом опыте руководителей</t>
  </si>
  <si>
    <t>Мероприятие 7.2.5.
Разработка проекта федерального закона «О внесении изменения в статью 5  Федерального закона «О банках и банковской деятельности»</t>
  </si>
  <si>
    <t>Упрощение процедуры реализации кредитными организациями заложенного имущества, повышение привлекательности и увеличение объема обеспеченных залогом кредитов, выдаваемых в реальном секторе экономики</t>
  </si>
  <si>
    <t>Установление обязанности продавца (исполнителя) обеспечивать возможность оплаты товаров (работ, услуг) посредством наличных расчетов и платежных карт по выбору потребителя</t>
  </si>
  <si>
    <t>Законодательное закрепление квоты иностранного участия в совокупном уставном капитале кредитных организаций, действующих на территории Российской Федерации</t>
  </si>
  <si>
    <t>Поэтапное вовлечение граждан в добровольное страхование жилых помещений и повышение страховой культуры. Создание многоуровневой системы возмещения вреда позволит повысить количество застрахованных жилых помещений граждан и сократить расходы бюджетных средств на ликвидацию последствий пожаров, наводнений и иных стихийных бедствий за счет страховых выплат по заключенным договорам страхования</t>
  </si>
  <si>
    <t>Мероприятие 7.3.7. 
Внесение изменений в законодательство Российской Федерации, направленных на комплексное совершенствование законодательства об обязательном страховании гражданской ответственности владельцев транспортных средств</t>
  </si>
  <si>
    <t>Мероприятие 7.3.8.
Внесение изменений в законодательство Российской Федерации, направленных на совершенствование законодательства Российской Федерации об обязательном страховании гражданской ответственности перевозчика за причинение вреда жизни, здоровью, имуществу пассажиров и о порядке возмещения такого вреда, причиненного при перевозках пассажиров метрополитеном, с учетом анализа правоприменения</t>
  </si>
  <si>
    <t>Мероприятие 7.3.9.
Внесение изменений в законодательство Российской Федерации, направленных на обеспечение законодательных и нормативных правовых основ для развития добровольного медицинского страхования, страхования жизни, в целях совершенствования методологии осуществления данных видов страхования, а также регулирования отношений между страховыми и медицинскими организациями</t>
  </si>
  <si>
    <t>Обеспечение развития новых страховых продуктов, в том числе с инвестиционной составляющей, установление минимальных требований к порядку осуществления добровольного медицинского страхования, а также к организации  страхования при выдаче кредита и др.</t>
  </si>
  <si>
    <t>Мероприятие 7.3.10.
Разработка предложений, направленных на  совершенствование гражданско-правовых основ договора страхования, взаимного страхования и иных форм гарантирования</t>
  </si>
  <si>
    <t>1,2,3</t>
  </si>
  <si>
    <t>Повышение эффективности  инвестирования временно свободных средств институтов развития</t>
  </si>
  <si>
    <t>Пресечение создания и функционирования «финансовых пирамид»</t>
  </si>
  <si>
    <t>30.01.2014</t>
  </si>
  <si>
    <t>Законодательное закрепление исполнения обязательств Российской Федерации по сбережениям граждан Российской Федерации</t>
  </si>
  <si>
    <t>Законодательное закрепление обязанности федеральных органов исполнительной власти в отношении находящихся в их ведении федеральных государственных унитарных предприятий принимать решения, предусматривающие перечисление в федеральный бюджет не менее 25 процентов прибыли, остающейся в распоряжении предприятия после уплаты налогов и иных обязательных платежей</t>
  </si>
  <si>
    <t>Совершенствование правового регулирования приобретения крупных пакетов акций открытых акционерных обществ</t>
  </si>
  <si>
    <t>Создание института по урегулированию споров между гражданами и финансовыми организациями, установление прав и обязанностей уполномоченных по правам потребителей финансовых услуг</t>
  </si>
  <si>
    <t>01.07.2013</t>
  </si>
  <si>
    <t>Мероприятие 2.2.2. 
Формирование Программы разработки и утверждения федеральных стандартов бухгалтерского учета и отчетности в секторе  государственного управления</t>
  </si>
  <si>
    <t xml:space="preserve">Мероприятие 5.1.4. 
Разработка проекта федерального закона, предусматривающего повышение ответственности работодателей за нарушение законодательства Российской Федерации в части, касающейся нарушения сроков перечисления налога на доходы физических лиц </t>
  </si>
  <si>
    <t>Мероприятие 5.5.11. 
Подготовка предложений по созданию требований к документации для целей контроля за трансфертным ценообразованием, которая обеспечит прозрачность для налоговых органов и при этом будет учитывать расходы бизнеса на ее подготовку</t>
  </si>
  <si>
    <t>20.11.2016</t>
  </si>
  <si>
    <t>9.1.2.</t>
  </si>
  <si>
    <t>Мероприятие 2.6.3. 
Подготовка предложений по совершенствованию работы Минфина России с учетом мониторинга и анализа судебных актов</t>
  </si>
  <si>
    <t>Создание электронной системы, обеспечивающей оперативный и качественный обмен информацией между Минфином России и  саморегулируемыми организациями аудиторов и позволяющей осуществлять контроль за предоставляемой информацией</t>
  </si>
  <si>
    <t xml:space="preserve">Мероприятие 7.9.2.
Обеспечение прозрачности процедур регулирования аудиторской деятельности и создания портала регулирования аудиторской деятельности </t>
  </si>
  <si>
    <t>Наименование подпрограммы, 
ВЦП, основного мероприятия, мероприятия ФЦП, контрольного события программы</t>
  </si>
  <si>
    <t>Мероприятие 2.2.4. 
Разработка проектов Методических рекомендаций по внедрению в секторе государственного управления утвержденных федеральных стандартов</t>
  </si>
  <si>
    <t xml:space="preserve">Мероприятие 4.1.1.
Разработка методических рекомендаций по осуществлению внутреннего государственного (муниципального) финансового контроля федеральными органами исполнительной власти, органами исполнительной власти субъектов Российской Федерации и исполнительно-распорядительными органами (должностными лицами) муниципальных образований </t>
  </si>
  <si>
    <t>Эффективность функционирования 
налоговой системы</t>
  </si>
  <si>
    <t>Сокращение риска 
неисполнения обязательств</t>
  </si>
  <si>
    <t>Допускается присвоение нескольких статусов одному контрольному событию в соответствующей графе.</t>
  </si>
  <si>
    <t>Указывается знак "*" напротив мероприятия, которое относится к приоритетному национальному проекту, и после таблицы приводится расшифровка наименования приоритетного национального проекта.</t>
  </si>
  <si>
    <t>Мероприятие 3.1.1. 
Формирование требований к составу и структуре информации о финансовой деятельности и финансовом состоянии публично-правовых образований, об их активах и обязательствах, о плановых и фактических результатах деятельности, включая разработку порядка сбора и обработки указанной информации</t>
  </si>
  <si>
    <t>Мероприятие 3.1.2.     
 Обеспечение публикации информации на Едином портале бюджетной системы Российской Федерации субъектами Российской Федерации и муниципальными образованиями</t>
  </si>
  <si>
    <t xml:space="preserve">Контрольное событие 3.1.2.1. Обеспечена публикация информации на Едином портале бюджетной системы Российской Федерации 85 субъектами Российской Федерации </t>
  </si>
  <si>
    <t>Мероприятие 7.4.4.
Разработка и принятие нормативного правового акта Правительства Российской Федерации в целях обеспечения возвратности временно свободных средств государственной корпорации, государственной компании</t>
  </si>
  <si>
    <t>Проект федерального закона об оказании государственных (муниципальных) услуг и выполнении работ от имени публично-правового образования физическим и (или) юридическим лицам на конкурентной основе подготовлен</t>
  </si>
  <si>
    <t>01.11.2015</t>
  </si>
  <si>
    <t>1.3.4.</t>
  </si>
  <si>
    <t xml:space="preserve">Мероприятие 1.3.5.
Формирование единого подхода к определению нормативных затрат на оказание государственных (муниципальных) услуг </t>
  </si>
  <si>
    <t>1.3.6.</t>
  </si>
  <si>
    <t>1.3.5.</t>
  </si>
  <si>
    <t>Мероприятие 1.3.6. 
Формирование Сводного перечня государственных и муниципальных услуг и работ</t>
  </si>
  <si>
    <t>01.06.2015</t>
  </si>
  <si>
    <t>Мероприятие 2.2.8.
Подготовка нового порядка ведения реестра расходных обязательств Российской Федерации</t>
  </si>
  <si>
    <t>2.2.8.</t>
  </si>
  <si>
    <t>Мероприятие 4.4.1.
Совершенствование системы оценки качества финансового менеджмента главных администраторов бюджетных средств, обеспечение полноты системы показателей качества финансового менеджмента</t>
  </si>
  <si>
    <t>151 0106 39 3 ХХХХ ХХХ</t>
  </si>
  <si>
    <t>151 0106 39 3 0019 800</t>
  </si>
  <si>
    <t>Мероприятие 5.2.1. 
Организация и проведение налогового контроля налогоплательщиков с применением аналитических инструментов, выявление сокрытой налоговой базы и недостоверной информации при расчете налогов</t>
  </si>
  <si>
    <t>Мероприятие 5.2.4. 
Организация работы с налогоплательщиками</t>
  </si>
  <si>
    <t>Мероприятие 5.2.5. 
Развитие процедур досудебного урегулирования налоговых споров</t>
  </si>
  <si>
    <t>092 0113 39 8 0059 100</t>
  </si>
  <si>
    <t>092 0113 39 8 0059 200</t>
  </si>
  <si>
    <t>092 0113 39 8 0059 800</t>
  </si>
  <si>
    <t>092 0113 39 8 3987 100</t>
  </si>
  <si>
    <t>Мероприятие 6.1.3. 
Подготовка нормативно-правовой базы, обеспечивающей выпуски государственных ценных бумаг в очередном финансовом году</t>
  </si>
  <si>
    <t>Определен предельный объем выпусков государственных ценных бумаг в очередном финансовом году</t>
  </si>
  <si>
    <t>Мероприятие 6.2.1. 
Исполнение обязательств по государственному внутреннему долгу Российской Федерации</t>
  </si>
  <si>
    <t>Мероприятие 6.2.2. 
Исполнение обязательств по  государственному внешнему долгу Российской Федерации</t>
  </si>
  <si>
    <t>Исполнение обязательств Российской Федерации по погашению и  обслуживанию государственного внутреннего долга Российской Федерации</t>
  </si>
  <si>
    <t>Исполнение обязательств Российской Федерации по погашению и обслуживанию государственного внешнего долга Российской Федерации</t>
  </si>
  <si>
    <t>Мероприятие 6.7.1.
 Выплата вознаграждений и возмещение затрат, связанных с погашением гарантированных сбережений граждан</t>
  </si>
  <si>
    <t>6.10.1.</t>
  </si>
  <si>
    <t>Нормативно-правовая база для начала размещения части средств ФНБ в ценные бумаги, связанные с реализацией самоокупаемых инфраструктурных проектов, генерирующих устойчивый инвестиционный доход разработана</t>
  </si>
  <si>
    <t>Нормативно-правовая база для  перехода к более доходным стратегиям инвестирования части средств ФНБ с привлечением профессиональных участников финансовых рынков разработана</t>
  </si>
  <si>
    <t>Повышение эффективности инвестирования средств выплатного резерва и средств пенсионных накоплений застрахованных лиц, которым установлена срочная пенсионная выплата</t>
  </si>
  <si>
    <t>01.05.2014</t>
  </si>
  <si>
    <t>1,2,5*</t>
  </si>
  <si>
    <t>1,5***</t>
  </si>
  <si>
    <t>Анализ (на вариантной основе) основных угроз дефицита финансовых ресурсов, роста расходных обязательств, макроэкономических факторов в целях долгосрочного бюджетного планирования, совершенствования документов долгосрочного бюджетного планирования</t>
  </si>
  <si>
    <t xml:space="preserve">Мероприятие 7.1.8.           
 Организация и сопровождение работы Национального совета по обеспечению финансовой стабильности
</t>
  </si>
  <si>
    <t>7.1.8.</t>
  </si>
  <si>
    <t>Координация деятельности основных участников денежно-кредитной политики, повышение согласованности их действий в целях повышения эффективности бюджетной политики</t>
  </si>
  <si>
    <t>2.3.3.</t>
  </si>
  <si>
    <t>Мероприятие 2.3.4.       
 Подготовка проекта федерального закона  об исполнении федерального бюджета за отчетный финансовый год</t>
  </si>
  <si>
    <t>Мероприятие 2.3.6. 
Формирование Графика подготовки и рассмотрения в текущем финансовом году проектов федеральных законов, документов и материалов, разрабатываемых при составлении проекта федерального бюджета и проектов бюджетов государственных внебюджетных фондов Российской Федерации на очередной финансовый год и плановый период</t>
  </si>
  <si>
    <t>Мероприятие 2.3.1.          
Формирование основных характеристик федерального бюджета на очередной финансовый год и плановый период, включая предельные объемы бюджетных ассигнований по государственным программам Российской Федерации</t>
  </si>
  <si>
    <t>100 ХХХХ 39 2 ХХХХ ХХХ</t>
  </si>
  <si>
    <t>Установление налогообложения прибыли контролируемых иностранных компаний и критерий налогового резидентства организаций</t>
  </si>
  <si>
    <t>Мероприятие 8.3.2. 
Софинансирование проектов, реализуемых при участии международных финансовых организаций</t>
  </si>
  <si>
    <t>Х ХХХХ 39 0 0000 ХХХ</t>
  </si>
  <si>
    <t>1.2.5.</t>
  </si>
  <si>
    <t>2.2.6.</t>
  </si>
  <si>
    <t>01.08.2015</t>
  </si>
  <si>
    <t>01.08.2016</t>
  </si>
  <si>
    <t>10.12.2014</t>
  </si>
  <si>
    <t>2.2.9.</t>
  </si>
  <si>
    <t xml:space="preserve">Повышение точности бюджетного планирования, минимизация ошибок в прогнозировании основных характеристик бюджетов бюджетной системы Российской Федерации </t>
  </si>
  <si>
    <t>2.2.10.</t>
  </si>
  <si>
    <t xml:space="preserve">Обеспечение результативного участия Российской Федерации в международных мероприятиях и инициативах в соответствии с установленными приоритетами и задачами
</t>
  </si>
  <si>
    <t>Мероприятие 8.1.2.
Обеспечение участия Российской Федерации в ходе заседаний органов управления Международного валютного фонда (МВФ), многосторонних банков развития, Природоохранного партнерства «Северное измерение», Арктического Совета, Совета финансовой стабильности (СФС), «Группы 20», Диалога «Россия-ЕС» и др.</t>
  </si>
  <si>
    <t>01.12.2015</t>
  </si>
  <si>
    <t>01.07.2016</t>
  </si>
  <si>
    <t>Мероприятие 7.4.5. 
Разработка и принятие нормативного правового акта Правительства Российской Федерации в целях обеспечения возвратности при инвестировании средств страховых взносов на финансирование накопительной части трудовой пенсии, аккумулируемых и подлежащих инвестированию Пенсионным фондом Российской Федерации, средств федерального бюджета, резерва средств на осуществление обязательного пенсионного страхования от несчастных случаев на производстве и профессиональных заболеваний, временно свободных средств Федерального фонда обязательного медицинского страхования и территориальных фондов обязательного медицинского страхования</t>
  </si>
  <si>
    <t>Мероприятие 8.1.4.
Обеспечение на регулярной основе взаимодействия и участия Минфина России в деятельности межправительственных комиссий по торгово-экономическому сотрудничеству (МПК)</t>
  </si>
  <si>
    <t>Мероприятие 11.1.2.
Обеспечение функционирования и развития Информационно-телекоммуникационной инфраструктуры и автоматизированных информационных систем</t>
  </si>
  <si>
    <t>Контрольное событие 5.2.1.1.
Созданы условия для реализации положений Федерального закона 134-ФЗ об обязательном порядке подачи с 01.01.2015 налоговой декларации по НДС в электронном виде со сведениями, указанными в книге покупок и книге продаж налогоплательщика</t>
  </si>
  <si>
    <t>Мероприятие 1.5.1.
Передача полномочий  Российской Федерации по предоставлению мер социальной  поддержки граждан, подвергшихся воздействию радиации вследствие катастрофы на Чернобыльской АЭС, органам государственной власти субъектов Российской Федерации</t>
  </si>
  <si>
    <t>Мероприятие 1.5.2.
Передача полномочий  Российской Федерации по предоставлению мер социальной  граждан, подвергшихся воздействию радиации вследствие ядерных испытаний на Семипалатинском полигоне, органам государственной власти субъектов Российской Федерации</t>
  </si>
  <si>
    <t>1.5.2.</t>
  </si>
  <si>
    <t>Мероприятие 1.5.3.
Передача полномочий  Российской Федерации по предоставлению мер социальной  граждан, подвергшихся воздействию радиации вследствие аварии в 1957 году на производственном объединении «Маяк» и сбросов радиоактивных отходов в реку Теча, органам государственной власти субъектов Российской Федерации</t>
  </si>
  <si>
    <t>1.5.3.</t>
  </si>
  <si>
    <t>Контрольное событие 2.3.6.1. 
Внесен в Правительство Российской Федерации проект Графика подготовки и рассмотрения в 2014 году проектов федеральных законов, документов и материалов, разрабатываемых при составлении проекта федерального бюджета и проектов бюджетов государственных внебюджетных фондов Российской Федерации на 2015 год и плановый период 2016 и 2017 годов</t>
  </si>
  <si>
    <t>Контрольное событие 2.3.6.2. 
Внесен в Правительство Российской Федерации проект Графика подготовки и рассмотрения в 2015 году проектов федеральных законов, документов и материалов, разрабатываемых при составлении проекта федерального бюджета и проектов бюджетов государственных внебюджетных фондов Российской Федерации на 2016 год и плановый период 2017 и 2018 годов</t>
  </si>
  <si>
    <t>Контрольное событие 2.3.6.3. 
Внесен в Правительство Российской Федерации проект Графика подготовки и рассмотрения в 2016 году проектов федеральных законов, документов и материалов, разрабатываемых при составлении проекта федерального бюджета и проектов бюджетов государственных внебюджетных фондов Российской Федерации на 2017 год и плановый период 2018 и 2019 годов</t>
  </si>
  <si>
    <t>Мероприятие 2.2.7.
Создание условий по обеспечению централизации ведения учета по исполнению бюджетов публично-правовых образований в органах Федерального казначейства</t>
  </si>
  <si>
    <t>01.03.2015</t>
  </si>
  <si>
    <t>6.3.2.</t>
  </si>
  <si>
    <t>6.5.2.</t>
  </si>
  <si>
    <t>Мероприятие 6.5.2.
Проведение ежегодных встреч с представителями международных рейтинговых агентств</t>
  </si>
  <si>
    <t>6.6.2.</t>
  </si>
  <si>
    <t>6.7.3.</t>
  </si>
  <si>
    <t>6.8.2.</t>
  </si>
  <si>
    <t>Мероприятие 6.8.2.
 Обеспечение финансовых интересов Российской Федерации при достижении договоренностей по условиям урегулирования задолженности Российской Федерации перед иностранными государствами</t>
  </si>
  <si>
    <t>Подписание и обеспечение реализации межправительственных соглашений</t>
  </si>
  <si>
    <t>6.9.2.</t>
  </si>
  <si>
    <t>Мероприятие 6.9.1. 
Формирование позиции Российской Федерации по предъявляемым финансовым претензиям, оценка рисков неблагоприятного исхода судебных разбирательств, мониторинг хода судебных процессов</t>
  </si>
  <si>
    <t>6.10.2.</t>
  </si>
  <si>
    <t>Обеспечение реализации соглашений Российской Федерации с правительствами иностранных государств-заемщиков</t>
  </si>
  <si>
    <t>Создание эффективных механизмов принуждения к нарушителям бюджетного законодательства Российской Федерации и установление порядка взаимодействия Министерства финансов Российской Федерации и Федерального казначейства при исполнении решений о применении бюджетных мер принуждения</t>
  </si>
  <si>
    <t xml:space="preserve">Мероприятие 4.1.5. 
Разработка Концепции системы внутреннего контроля и аудита в секторе государственного управления </t>
  </si>
  <si>
    <t>5.2.7.</t>
  </si>
  <si>
    <t>182 0106 39 4 0011 100</t>
  </si>
  <si>
    <t>182 0106 39 4 0012 100</t>
  </si>
  <si>
    <t>182 0106 39 4 0019 200</t>
  </si>
  <si>
    <t>182 0106 39 4 0019 800</t>
  </si>
  <si>
    <t>182 0106 39 4 2035 200</t>
  </si>
  <si>
    <t>182 0106 39 4 2036 200</t>
  </si>
  <si>
    <t>182 0106 39 4 2036 800</t>
  </si>
  <si>
    <t>182 0106 39 4 4009 400</t>
  </si>
  <si>
    <t>182 0106 39 4 3987 100</t>
  </si>
  <si>
    <t>182 0106 39 4 3974 100</t>
  </si>
  <si>
    <t>182 0108 39 4 9999 800</t>
  </si>
  <si>
    <t>182 0112 39 4 0019 200</t>
  </si>
  <si>
    <t>182 0113 39 4 0059 100</t>
  </si>
  <si>
    <t>182 0113 39 4 0059 200</t>
  </si>
  <si>
    <t>182 0113 39 4 0059 800</t>
  </si>
  <si>
    <t>182 0705 39 4 0059 600</t>
  </si>
  <si>
    <t>100 0106 39 2 0011 100</t>
  </si>
  <si>
    <t>100 0106 39 2 0012 100</t>
  </si>
  <si>
    <t>100 0106 39 2 0019 200</t>
  </si>
  <si>
    <t>100 0106 39 2 0019 800</t>
  </si>
  <si>
    <t>100 0106 39 2 0059 100</t>
  </si>
  <si>
    <t>100 0106 39 2 0059 200</t>
  </si>
  <si>
    <t>100 0106 39 2 0059 800</t>
  </si>
  <si>
    <t>100 0106 39 2 3969 100</t>
  </si>
  <si>
    <t>100 0106 39 2 3974 100</t>
  </si>
  <si>
    <t>100 0106 39 2 4009 400</t>
  </si>
  <si>
    <t>100 0106 39 2 3987 100</t>
  </si>
  <si>
    <t xml:space="preserve">Мероприятие 7.10.2.                        
Подготовка и аналитическое обеспечение участия Минфина России в  Межведомственной рабочей группы по противодействию незаконным финансовым операциям    </t>
  </si>
  <si>
    <t>7.10.2.</t>
  </si>
  <si>
    <t>092 01 11 39 2 2055 800</t>
  </si>
  <si>
    <t>092 01 11 39 2 2054 800</t>
  </si>
  <si>
    <t>092 01 08 39 2 9999 800</t>
  </si>
  <si>
    <t>092 01 13 39 2 3596 300</t>
  </si>
  <si>
    <t>092 13 01 39 5 2788 700</t>
  </si>
  <si>
    <t>092 13 02 39 5 2788 700</t>
  </si>
  <si>
    <t>092 04 12 39 5 2056 800</t>
  </si>
  <si>
    <t>092 05 05 39 5 2056 800</t>
  </si>
  <si>
    <t>092 01 13 39 5 9999 200</t>
  </si>
  <si>
    <t>092 01 13 39 5 2037 200</t>
  </si>
  <si>
    <t>092 01 13 39 5 3596 800</t>
  </si>
  <si>
    <t>092 01 08 39 5 6058 800</t>
  </si>
  <si>
    <t>092 01 08 39 6 6058 800</t>
  </si>
  <si>
    <t>092 01 13 39 6 2795 200</t>
  </si>
  <si>
    <t>092 01 13 39 6 2796 200</t>
  </si>
  <si>
    <t>ХХХ 39 7 0000 000</t>
  </si>
  <si>
    <t>100 01 06 39 7 0019 200</t>
  </si>
  <si>
    <t>092 0106 39 7 0019 200</t>
  </si>
  <si>
    <t>ХХХ 01 06 39 7 0019 200</t>
  </si>
  <si>
    <t>092 01 06 39 7 0019 200</t>
  </si>
  <si>
    <t>160 0106 39 9 0011 100</t>
  </si>
  <si>
    <t>160 0106 39 9  0012 100</t>
  </si>
  <si>
    <t>160 0112 39 9 0019 200</t>
  </si>
  <si>
    <t>160 0106 39 9 0019 200</t>
  </si>
  <si>
    <t>160 0106 39 9 0019 800</t>
  </si>
  <si>
    <t>182 39 4 ХХХХ ХХХ</t>
  </si>
  <si>
    <t>092 ХХХХ 39 1 0000 000</t>
  </si>
  <si>
    <t>092 ХХХХ 39 2 0000 000</t>
  </si>
  <si>
    <t>Х ХХХХ 39 В 0000 000</t>
  </si>
  <si>
    <t>151 ХХХХ 39 3 0000 000</t>
  </si>
  <si>
    <t>182 ХХХХ 39 4 0000 000</t>
  </si>
  <si>
    <t>092 ХХХХ 39 5 0000 000</t>
  </si>
  <si>
    <t>092 0113 39 5 9999 200</t>
  </si>
  <si>
    <t>092 ХХХХ 39 Б 0000 000</t>
  </si>
  <si>
    <t>092 ХХХХ 39 6 0000 000</t>
  </si>
  <si>
    <t>092 ХХХХ 39 8 0000 000</t>
  </si>
  <si>
    <t>160 0106 39 9 0000 000</t>
  </si>
  <si>
    <t>Установление законодательных рамок формирования и реализации долгосрочного бюджетного прогноза, определения его места в бюджетном процессе</t>
  </si>
  <si>
    <t>Наличие бюджетного прогноза Российской Федерации, определяющего цели и задачи бюджетной политики на долгосрочный период, условия её формирования, основные подходы к формированию доходов бюджетов бюджетной системы Российской Федерации, оценку и меры по минимизации бюджетных рисков, прогноз показателей по бюджетам бюджетной системы в целом,  а также предельные расходы федерального бюджета на реализацию государственных программ Российской Федерации на долгосрочный период</t>
  </si>
  <si>
    <t>11.3.5.</t>
  </si>
  <si>
    <t>Увеличение суммы начисленных акцизов на спирт этиловый, алкогольную и спиртосодержащую продукцию, производимые на территории Российской Федерации</t>
  </si>
  <si>
    <t xml:space="preserve"> Соколов И.А. Директор Департамента бюджетной политики   Минфина России</t>
  </si>
  <si>
    <t>Смирнов В.А., Заместитель руководителя Казначейства России</t>
  </si>
  <si>
    <t>Мероприятие 9.5.1.
Ввод в эксплуатацию и обеспечение функционирования единого портала бюджетной системы Российской Федерации (www.budget.gov.ru)</t>
  </si>
  <si>
    <t>Введен в эксплуатацию единый портал бюджетной системы Российской Федерации (www.budget.gov.ru) для размещения информации о деятельности публично-правовых образований в сфере управления общественными финансами и обеспечены его развитие и сопровождение</t>
  </si>
  <si>
    <t>Контрольное событие 1.3.6.1.
Согласованы базовые (отраслевые) перечни государственных и муниципальных услуг и работ, сформированные федеральными органами исполнительной власти, осуществляющими функции по выработке государственной политики и нормативно-правовому регулированию в установленных сферах деятельности</t>
  </si>
  <si>
    <t>Совершенствование подхода к определению манипулирования и переход от перечня конкретных действий к общему определению манипулирования, расширение полномочий Банка России по получению информации от участников рынка, уточнение порядка взаимодействия эмитентов и организаторов торговли, а также изменение регулятивного подхода к нерезидентам</t>
  </si>
  <si>
    <t>Мероприятие 7.2.2.
Разработка проекта федерального закона «О внесении изменений в отдельные законодательные акты Российской Федерации»</t>
  </si>
  <si>
    <t>Мероприятие 6.9.2. 
Планирование и обеспечение финансирования юридических и адвокатских услуг, а также оплата соответствующих судебных издержек</t>
  </si>
  <si>
    <t>Чернякова Е.Е. Директор Департамента информационных технологий в сфере управления государственными и муниципальными финансами и информационного обеспечения бюджетного процесса Минфина России</t>
  </si>
  <si>
    <t>1.2.9.</t>
  </si>
  <si>
    <t>Сформирована методология формирования обоснований прогнозов поступлений доходов бюджетов бюджетной системы Российской Федерации, обеспечивающая преемственность информации на всех этапах бюджетного процесса</t>
  </si>
  <si>
    <t>1.2.11.</t>
  </si>
  <si>
    <t>Мероприятие 1.3.7. 
Формирование правил и процедур обеспечения доступности информации о независимой оценки качества оказания услуг организациями в сфере культуры, социального обслуживания, охраны здоровья и образования</t>
  </si>
  <si>
    <t xml:space="preserve"> Х</t>
  </si>
  <si>
    <t>2.2.11.</t>
  </si>
  <si>
    <t>Контрольное событие 2.2.11.2.
Принят приказ Минфина России "О порядке формирования информации, а также обмена информацией и документами между заказчиками и Федеральным казначейством в целях ведения реестра контрактов, заключенных заказчиками"</t>
  </si>
  <si>
    <t>Созданы условия для формирования единого информационного пространства в сфере администрирования доходов бюджетов бюджетной системы и осуществления платежей в бюджеты бюджетной системы Российской Федерации</t>
  </si>
  <si>
    <t>Контрольное событие 2.2.12.3.
 Принят приказ Минфина России "Об утверждении формы распоряжения клиента - физического лица для осуществления  платежей, являющихся источниками доходов бюджетов бюджетной системы Российской Федерации, иных платежей, поступающих на счета органов Федерального казначейства, платежей, поступающих за выполнение работ (оказание услуг) государственными (муниципальными) бюджетными и автономными учреждениями</t>
  </si>
  <si>
    <t>Проведение расчетов с российскими экспортерами, осуществляющими поставки в рамках конверсионных операций</t>
  </si>
  <si>
    <t xml:space="preserve">Мероприятие 5.1.7.
Внесение изменений в законодательство Российской Федерации, наделяющие Минфин России полномочиями давать письменные разъяснения таможенным органам Российской Федерации по вопросам определения таможенной стоимости товаров, которыми таможенные органы обязаны руководствоваться  </t>
  </si>
  <si>
    <t>Контрольное событие 3.3.1.1.
Утвержден и размещен на официальном сайте Минфина России ведомственный порядок (регламент, правила), обеспечивающий доступ и раскрытие общедоступной информации в соответствии с принципами открытости</t>
  </si>
  <si>
    <t>Обеспечена понятность нормативно-правового регулирования, государственной политики и программ, разрабатываемых (реализуемых) Минфином России</t>
  </si>
  <si>
    <t>3.3.3.</t>
  </si>
  <si>
    <t>3.3.4.</t>
  </si>
  <si>
    <t>Обеспечено принятие, общественное обсуждение и экспертное сопровождение ежегодной публичной декларации и (или) публичного плана деятельности Минфина России на период 2013 – 2018 гг</t>
  </si>
  <si>
    <t>3.3.5.</t>
  </si>
  <si>
    <t>Мероприятие 7.2.9.
Разработка проекта федерального закона «О внесении изменений в статью 16 и 18 Федерального закона «О банках и банковской деятельности»</t>
  </si>
  <si>
    <t>Обеспечено проведение независимой антикоррупционной экспертизы и общественного мониторинга правоприменения</t>
  </si>
  <si>
    <t>3.3.8.</t>
  </si>
  <si>
    <t>Контрольное событие 1.6.4.1
Обеспечено составление бюджетов государственных внебюджетных фондов в государственной интегрированной информационной системе управления общественными финансами "Электронный бюджет"</t>
  </si>
  <si>
    <t>Создание эффективных систем внутреннего финансового контроля и аудита главных распорядителей средств федерального бюджета</t>
  </si>
  <si>
    <t>4.1.7.</t>
  </si>
  <si>
    <t>Мероприятие 3.3.4. 
Обеспечение понятности нормативно-правового регулирования, государственной политики и программ, разрабатываемых (реализуемых) Минфином России</t>
  </si>
  <si>
    <t>Контрольное событие 3.3.5.1. 
Описано дерево целей и задач, которое отражает распределение персональной ответственности между руководством Минфина России за достижение целей, задач и результатов публичной декларации и (или) публичного плана деятельности Минфина России на период 2013 – 2018 гг. Информация размещена на официальном сайте Минфина России</t>
  </si>
  <si>
    <t>3.3.7.</t>
  </si>
  <si>
    <t>3.3.6.</t>
  </si>
  <si>
    <t xml:space="preserve"> - если контрольное событие включено в план реализации государственной программы, присваивается статус "1";</t>
  </si>
  <si>
    <t xml:space="preserve"> - если контрольное событие включено в ведомственный план, присваивается статус "2";</t>
  </si>
  <si>
    <t xml:space="preserve"> - если контрольное событие включено в поэтапный план выполнения мероприятий, содержащий ежегодные индикаторы, обеспечивающий достижение установленных указами Президента Российской Федерации от 7 мая 2012 г. № 596 "О долгосрочной государственной экономической политике" (Собрание законодательства Российской Федерации, 2012, № 19, ст. 2333), № 597 "О мероприятиях по реализации государственной социальной политики" (Собрание законодательства Российской Федерации, 2012, № 19, ст. 2334), № 598 "О совершенствовании государственной политики в сфере здравоохранения" (Собрание законодательства Российской Федерации, 2012, № 19, ст. 2335), № 599 "О мерах по реализации государственной политики в области образования и науки" (Собрание законодательства Российской Федерации, 2012, № 19, ст. 2336),  №  600  "О  мерах  по обеспечению граждан Российской Федерации доступным и комфортным жильем и повышению качества жилищно-коммунальных услуг" (Собрание законодательства Российской Федерации, 2012, № 19, ст. 2337), № 601 "Об основных направлениях совершенствования</t>
  </si>
  <si>
    <t>системы государственного управления" (Собрание законодательства Российской Федерации, 2012, № 19, ст. 2338), № 602 "Об обеспечении межнационального согласия" (Собрание законодательства Российской Федерации, 2012, № 19, ст. 2339), № 603 "О реализации планов (программ) строительства и развития Вооруженных Сил Российской Федерации, других войск, воинских формирований и органов и модернизации оборонно-промышленного комплекса" (Собрание законодательства Российской Федерации, 2012, № 19, ст. 2340), № 604 "О дальнейшем совершенствовании военной службы в Российской Федерации" (Собрание законодательства Российской Федерации, 2012, № 19, ст. 2341), № 605 "О мерах по реализации внешнеполитического курса Российской Федерации" (Собрание законодательства Российской Федерации, 2012,        № 19, ст. 2342), № 606 "О мерах по реализации демографической политики Российской Федерации" (Собрание законодательства Российской Федерации, 2012, № 19, ст. 2343) важнейших целевых показателей, присваивается статус "3";</t>
  </si>
  <si>
    <t xml:space="preserve"> - если контрольное событие отражает результат выполнения мероприятий приоритетных национальных проектов, присваивается статус "4";</t>
  </si>
  <si>
    <t xml:space="preserve"> - если контрольное событие включено в иной план, присваивается статус "5" с указанием в сноске наименования плана/дорожной карты.</t>
  </si>
  <si>
    <t xml:space="preserve">          (1.1*) и т.д. - Указана нумерация контрольных событий Плана реализации государственной программы Российской Федерации "Управление государственными финансами и регулирование финансовых рынков", 
утвержденного распоряжением Правительства Российской Федерации от 21 июня 2014 г. № 1105-р</t>
  </si>
  <si>
    <t>В рамках каждого из проектов, реализуемых Российской Федерации с участием международных финансовых организаций: выполнение проектных мероприятий, достижение заявленных целей проекта, установленных в соглашениях о займах, 
в соответствии с годовым планом закупок</t>
  </si>
  <si>
    <t>Определены предельные объемы расходов федерального бюджета на реализацию государственных программ Российской Федерации на период до 2020 года</t>
  </si>
  <si>
    <t>3.3.10.</t>
  </si>
  <si>
    <t>Мероприятие 3.3.10. 
Независимая антикоррупционная экспертиза и общественный мониторинг правоприменения</t>
  </si>
  <si>
    <t>3.3.9.</t>
  </si>
  <si>
    <t>Мероприятие 3.3.9. 
Работа пресс-службы 
Минфина России</t>
  </si>
  <si>
    <t>Контрольное событие 3.3.5.5.
Минфином России представлена публичная декларация и (или) публичный план деятельности Минфина России на период 2013 – 2018 гг. для представителей референтных групп посредством различных каналов и средств связи, включая представление на заседании общественного совета 
при Минфине России и (или) коллегии Минфина России; 
в рамках панельных дискуссий с гражданами, пресс-конференций и др.</t>
  </si>
  <si>
    <t>Унификация определения государственных и муниципальных услуг и работ в соответствии с предусмотренными законодательством Российской Федерации полномочиями соответствующего публично-правового образования, в целях совершенствования планирования бюджетных ассигнований на оказание государственных и муниципальных услуг и выполнение работ и упрощения работы по формированию государственного или муниципального задания 
для учреждений</t>
  </si>
  <si>
    <t>Мероприятие 1.3.1.                            
Подготовка проекта федерального закона о внесении изменений в федеральные законы в части регламентации формирования и ведения единого регистра государственных и муниципальных услуг и работ (в целях создания информационного ресурса по государственным и муниципальным услугам и работам, оказываемым в соответствии с федеральными законами № 210-ФЗ и № 83-ФЗ)</t>
  </si>
  <si>
    <t>Мероприятие 1.3.4.                            
Подготовка Правил формирования информации и документов в целях утверждения базовых (отраслевых) перечней государственных (муниципальных) услуг (работ)  и Правил формирования информации и документов в целях утверждения ведомственных перечней государственных (муниципальных) услуг (работ)</t>
  </si>
  <si>
    <t>Контрольное событие 2.2.12.1.
Внесен в Правительство Российской Федерации проект федерального закона «О внесении изменений в статью 8 Федерального закона «О национальной платежной системе» в части регламентации полномочий Минфина России по установлению реквизитов и форм распоряжений о переводе денежных средств, являющихся источниками доходов бюджетов бюджетной системы Российской Федерации</t>
  </si>
  <si>
    <t>Обеспечение систематизации и анализа наиболее распространенных проблем, возникающих при исполнении судебных актов по искам к 
Российской Федерации</t>
  </si>
  <si>
    <t>1. Повышение уровня информированности граждан о проводимой бюджетной политике 
и бюджетном процессе
2. Улучшение позиции Российской Федерации по Индексу открытости бюджета (Open Budget Index), определяемому Международным 
бюджетным партнерством</t>
  </si>
  <si>
    <t>Повышение открытости 
бюджетной системы 
для граждан</t>
  </si>
  <si>
    <t>Мероприятие 3.2.2. 
Формирование и представление основных положений федерального закона о федеральном бюджете на очередной финансовый год и плановый период в формате 
"Бюджет для граждан"</t>
  </si>
  <si>
    <t>Обеспечено формирование отчетности 
Минфина России</t>
  </si>
  <si>
    <t>Мероприятие 3.3.2. 
Формирование отчетности 
Минфина России</t>
  </si>
  <si>
    <t>Контрольное событие 3.3.3.3.
Организован процесс исправления фактических ошибок в данных и их уточнение посредством 
обратной связи</t>
  </si>
  <si>
    <t>Обеспечено информирование о работе 
с обращениями граждан и организаций 
в Минфине России</t>
  </si>
  <si>
    <t>Мероприятие 3.3.6. 
Информирование о работе с обращениями граждан и организаций 
в Минфине России</t>
  </si>
  <si>
    <t>Мероприятие 3.3.7. 
Организация работы 
с референтными группами 
Минфина России</t>
  </si>
  <si>
    <t>Организована работа 
с референтными группами 
Минфина России</t>
  </si>
  <si>
    <t>Мероприятие 3.3.8. 
Взаимодействие Минфина России 
с общественным советом</t>
  </si>
  <si>
    <t>Обеспечено взаимодействие Минфина России 
с общественным советом</t>
  </si>
  <si>
    <t>Обеспечена работа 
пресс-службы 
Минфина России</t>
  </si>
  <si>
    <t>Контрольное событие 3.3.9.3. 
Проведены акции (медиакампании) 
по разъяснению целей и задач 
Минфина России</t>
  </si>
  <si>
    <t>Контрольное событие 3.3.9.5.
Разработаны показатели, оценивающие работу Минфина России (или его структурных подразделений) по освещению своей деятельности на официальном сайте Минфина России, в прессе, социальных сетях</t>
  </si>
  <si>
    <t>Контрольное событие 3.3.10.3.
Организовано специализированное повышение квалификации сотрудников Минфина России, участвующих в разработке проектов нормативных правовых актов, проведении проверок и предоставлении 
государственных услуг</t>
  </si>
  <si>
    <t>Контрольное событие 3.3.10.5.
Установлен порядок работы телефона «горячей линии» для приема сообщений граждан и юридических лиц по фактам коррупции 
в Минфине России</t>
  </si>
  <si>
    <t>Создание  эффективной 
системы внутреннего аудита 
в федеральных органах исполнительной власти</t>
  </si>
  <si>
    <t xml:space="preserve">Создание эффективной 
системы внутреннего финансового контроля 
и внутреннего финансового аудита </t>
  </si>
  <si>
    <t>Обеспечение полноты и объективности результатов проведения мониторинга качества финансового менеджмента главных администраторов 
бюджетных средств</t>
  </si>
  <si>
    <t>Мероприятие 4.7.1. 
Организация  внешнего контроля качества работы аудиторских организаций, проводящих обязательный аудит бухгалтерской (финансовой) отчетности организаций, определенных Федеральным законом 
«Об аудиторской деятельности»</t>
  </si>
  <si>
    <t>Проведение внешних проверок качества работы аудиторских организаций, указанных 
в части 3 статьи 5 Федерального закона 
«Об аудиторской деятельности»</t>
  </si>
  <si>
    <t>Мероприятие 5.1.3.
Разработка проекта федерального закона, предусматривающего расширение действия налогового режима для территорий Дальнего Востока и Восточной Сибири на Красноярский край 
и Республику Хакасия</t>
  </si>
  <si>
    <t xml:space="preserve">Мероприятие 5.1.11.
Разработка методики расчёта размеров, подлежащих компенсации сумм таможенных пошлин, налогов, порядка установления факта увеличения этих величин или возникновения обязанности по уплате сумм таможенных пошлин, налогов 
(для резидентов ОЭЗ 
в Калининградской области) </t>
  </si>
  <si>
    <t>Мероприятие 5.2.6. 
Организация и проведение профилактических мероприятий по предотвращению должностных правонарушений в системе 
налоговых органов</t>
  </si>
  <si>
    <t>Реализация заключенных 
международных договоров (соглашений)</t>
  </si>
  <si>
    <t>Мероприятие 6.10.2. 
Исполнение Программы предоставления государственных финансовых и государственных экспортных кредитов (в составе проекта федерального закона «О федеральном бюджете на очередной год 
и плановый период»</t>
  </si>
  <si>
    <t>Обеспечение допуска на  национальный долговой рынок финансово-устойчивых эмитентов государственных ценных бумаг субъектов Российской Федерации и муниципальных ценных бумаг по результатам оценки соблюдения требований бюджетного законодательства Российской Федерации 
в части заимствований и долга</t>
  </si>
  <si>
    <t>Повышение эффективности работы Центрального каталога кредитных историй и бюро кредитных историй путем совершенствования их взаимодействия, защиты прав субъектов кредитных историй и пользователей кредитных историй, а также улучшение качества оценки рисков, связанных с кредитованием как физических, 
так и юридических лиц</t>
  </si>
  <si>
    <t>Мероприятие 7.1.5.
Разработка проекта федерального закона «О саморегулируемых организациях в сфере 
финансового рынка»</t>
  </si>
  <si>
    <t>Совершенствование правового регулирования процедуры финансового оздоровления 
и ликвидации кредитных организаций</t>
  </si>
  <si>
    <t>Развитие отечественного страхового рынка, усиление его роли в экономике страны и на международном уровне, в том числе в части обеспечения привлечения инвестиционных 
ресурсов в экономику страны</t>
  </si>
  <si>
    <t>Обеспечение наиболее полной страховой защиты застрахованных граждан Российской Федерации, выезжающих за рубеж. Снижение нагрузки на бюджеты бюджетной системы Российской Федерации в части оплаты: медицинской помощи гражданам Российской Федерации за рубежом (в том числе их медицинской эвакуации из-за рубежа в Российскую Федерацию), репатриации останков в случае смерти; медицинской помощи иностранным гражданам и лицам без гражданства на территории Российской Федерации, их медицинской эвакуации из Российской Федерации в страну постоянного места жительства, репатриации останков 
в случае смерти</t>
  </si>
  <si>
    <t>Мероприятие 7.3.2.
Внесение изменений в законодательство Российской Федерации, направленных на гармонизацию действующей системы коммерческого страхования имущества, принадлежащего гражданам, с функционирующими в ряде субъектов Российской Федерации (г. Москва, Краснодарский край) региональными программами страхования жилых помещений, а также оказываемой государством финансовой помощью гражданам, пострадавшим в результате чрезвычайных ситуаций федерального, межрегионального, регионального характера, в том числе пожара, наводнения, 
иного стихийного бедствия</t>
  </si>
  <si>
    <t>Мероприятие 7.4.1.
Разработка и принятие нормативной правовой базы по реализации Федерального закона от 28.12.2013 
№ 410-ФЗ «О внесении изменений в Федеральный закон «О негосударственных пенсионных фондах» и отдельные законодательные акты Российской Федерации»</t>
  </si>
  <si>
    <t>Мероприятие 7.4.2.
Разработка и принятие нормативной правовой базы по реализации Федерального закона от 28.12.2013 
№ 420-ФЗ «О внесении изменений в статью 27.5-3 Федерального закона 
«О рынке ценных бумаг» и части первую и вторую Налогового кодекса Российской Федерации»</t>
  </si>
  <si>
    <t>Мероприятие 7.4.6.
Разработка и направление в Минтруд России предложений по стимулированию развития негосударственного пенсионного обеспечения и установлению правовых основ создания и функционирования корпоративных пенсионных систем</t>
  </si>
  <si>
    <t>Совершенствование нормативной правой базы валютного регулирования в Российской Федерации, в том числе в части порядка использования резидентами своих счетов, открытых в банках, расположенных за пределами территории Российской Федерации</t>
  </si>
  <si>
    <t>Присоединение Российской Федерации 
к Конвенции УНИДРУА по международным факторинговым операциям</t>
  </si>
  <si>
    <t>Совершенствование процедур выплаты 
части прибыли участникам 
обществ с ограниченной ответственностью</t>
  </si>
  <si>
    <t>Уточнение определения понятия доходов 
в виде дивидендов</t>
  </si>
  <si>
    <t xml:space="preserve">Мероприятие 7.7.2.
Обеспечение признания МСФО 
для применения на территории 
Российской Федерации </t>
  </si>
  <si>
    <t>Создание условий применения 
международных стандартов аудита 
на территории Российской Федерации</t>
  </si>
  <si>
    <t>Мероприятие 7.8.2.
Разработка  нормативно-правовой базы механизма  признания международных стандартов аудита для применения 
на территории 
Российской Федерации</t>
  </si>
  <si>
    <t>Мероприятие 7.8.3.
Обеспечение признания Международных стандартов аудита 
для применения на территории 
Российской Федерации</t>
  </si>
  <si>
    <t>Мероприятие 7.9.1.
Осуществление перехода на электронный документооборот между Министерством финансов Российской Федерации и саморегулируемыми организациями аудиторов при ведении реестров и предоставлении отчетности</t>
  </si>
  <si>
    <t>Представление доклада об осуществлении Минфином России государственного контроля (надзора) за деятельностью саморегулируемых организаций аудиторов и об эффективности 
такого контроля (надзора) за год</t>
  </si>
  <si>
    <t>Противодействие 
незаконным финансовым операциям</t>
  </si>
  <si>
    <t xml:space="preserve">Контрольное событие 7.10.2.1.                           
Обеспечено участие Минфина России 
в  Межведомственной рабочей группы по противодействию незаконным финансовым операциям     </t>
  </si>
  <si>
    <t>Мероприятие 8.1.1. 
Подготовка и аналитическое обеспечение участия Российской Федерации в форуме БРИКС 
и иных форумах</t>
  </si>
  <si>
    <t>Выполнение условий 
международных соглашений 
Российской Федерации</t>
  </si>
  <si>
    <t>Мероприятие 8.2.1. 
Уплата взносов 
в международные организации</t>
  </si>
  <si>
    <t>В рамках каждого из проектов, реализуемых Российской Федерацией с участием международных финансовых организаций: выполнение проектных мероприятий, достижение заявленных целей проекта, установленных в соглашении о займе, в соответствии с годовым планом закупок</t>
  </si>
  <si>
    <t>092 01 06 39 6 2795 200</t>
  </si>
  <si>
    <t>092 01 06 39 6 2796 200</t>
  </si>
  <si>
    <t>Подпрограмма 9.
"Создание и развитие государственной интегрированной информационной системы управления общественными финансами "Электронный бюджет"</t>
  </si>
  <si>
    <t>Подпрограмма 8.
"Развитие международного финансово-экономического сотрудничества Российской Федерации"</t>
  </si>
  <si>
    <t>Подпрограмма 6.
"Управление государственным долгом и государственными финансовыми активами Российской Федерации"</t>
  </si>
  <si>
    <t>Подпрограмма 4.
"Организация и осуществление контроля и надзора в финансово-бюджетной сфере"</t>
  </si>
  <si>
    <t>Подпрограмма 3. 
"Обеспечение открытости и прозрачности управления общественными финансами"</t>
  </si>
  <si>
    <t>Подпрограмма 2.
"Нормативно-методическое обеспечение и организация 
бюджетного процесса"</t>
  </si>
  <si>
    <t>Подпрограмма 1.
"Обеспечение сбалансированности федерального бюджета и повышение эффективности бюджетных расходов"</t>
  </si>
  <si>
    <t>Подпрограмма 11.
"Государственное регулирование в сфере производства и оборота этилового спирта, алкогольной и спиртосодержащей продукции"</t>
  </si>
  <si>
    <t>Мероприятие 9.2.1. 
Создание и развитие первой очереди программно-аппаратного комплекса государственной интегрированной информационной системы управления общественными финансами "Электронный бюджет"</t>
  </si>
  <si>
    <t>Мероприятие 9.2.2. 
Создание и развитие второй очереди программно-аппаратного комплекса государственной интегрированной информационной системы управления общественными финансами "Электронный бюджет"</t>
  </si>
  <si>
    <t>Мероприятие 9.3.2. 
Сопровождение и обеспечение иных функций и полномочий 
Минфина России</t>
  </si>
  <si>
    <t>Обеспечена подотчетность органов государственной власти и местного самоуправления, созданы инструменты для повышения ответственности публично-правовых образований за выполнение функций, достижение индикаторов результативности деятельности и эффективности 
использования ресурсов</t>
  </si>
  <si>
    <t>Совершенствование нормативного правового регулирования в сфере производства, переработки, обращения драгоценных металлов 
и драгоценных камней</t>
  </si>
  <si>
    <t>Приведение в соответствии законодательства Российской Федерации в сфере производства, переработки и обращения драгоценных металлов и драгоценных камней в связи 
с выполнением мероприятия 10.1.1.</t>
  </si>
  <si>
    <t>Мероприятие 10.2.2. 
Обеспечение Гохраном России формирования Государственного фонда драгоценных металлов и драгоценных камней 
Российской Федерации</t>
  </si>
  <si>
    <t>1. Пополнение доходов федерального бюджета в соответствии с законом о федеральном бюджете       
2. Осуществление хозяйственной деятельности Гохрана России</t>
  </si>
  <si>
    <t xml:space="preserve">Достижение запланированных 
значений показателей 
реализации подпрограммы </t>
  </si>
  <si>
    <t>Контрольное событие 11.1.2.1  Утвержден план информатизации Росалкогольрегулирования на 2014 год и на плановый период 
2015-2016 годов</t>
  </si>
  <si>
    <t>Защита жизни и здоровья человека, имущества, окружающей среды, жизни и здоровья животных и растений, предупреждение действий, вводящих в заблуждение потребителей алкогольной продукции, посредством разработки технического регламента Таможенного союза "О безопасности алкогольной продукции", предполагающего установление на таможенной территории Таможенного союза единых обязательных для применения и исполнения требований к алкогольной продукции, в том числе для обеспечения свободного перемещения алкогольной продукции, выпускаемой в обращение на таможенной территории Таможенного союза, а также установление единых требований к алкогольной продукции и связанных с требованиями к ней процессам производства, хранения, перевозки (транспортирования), реализации, переработки и уничтожения, а также правил идентификации, форм, схем и процедур оценки (подтверждения) соответствия на таможенной территории Таможенного союза</t>
  </si>
  <si>
    <t>Предоставление возможности индивидуальным предпринимателям (крестьянским (фермерским) хозяйствам) поставлять производимое ими вино 
из собственного винограда, а также упрощение 
порядка их лицензирования</t>
  </si>
  <si>
    <t>Внедрение информационного ресурса долгосрочных расходных обязательств 
Российской Федерации</t>
  </si>
  <si>
    <t>Разработка и внесение в Правительство Российской Федерации проектов законодательных и нормативных правовых актов Российской Федерации о внесении изменений в следующие акты:
- Трудовой кодекс Российской Федерации;
- Указ Президента Российской Федерации от 18 июля 2005 г. № 813 "Об утверждении порядка и условий командирования федеральных государственных гражданских служащих";
- постановление Правительства Российской Федерации от 13 октября 2008 г. № 749 "Об особенностях направления работников в служебные командировки";
- постановление Правительства Российской Федерации от 02.10.2002 № 729 "О размерах возмещения расходов, связанных со служебными командировками на территории Российской Федерации, работникам организаций, финансируемых за счет средств 
федерального бюджета"</t>
  </si>
  <si>
    <t>Сформирована методология формирования обоснования бюджетных ассигнований, обеспечивающая преемственность информации 
на всех этапах бюджетного процесса</t>
  </si>
  <si>
    <t>Установление правовой основы составления  и ведения перечня и реестров источников доходов бюджетов бюджетной системы 
Российской Федерации.
Составление и ведение перечня и реестров источников доходов бюджетов бюджетной системы Российской Федерации позволит систематизировать платежи, являющиеся источниками формирования доходов бюджетов бюджетной системы Российской Федерации, в том числе платежи за оказание государственных и муниципальных услуг, и обеспечить корректность формирования первичных учетных документов о начислении доходов и распоряжений о переводе денежных средств. 
В результате использования перечня и реестров источников доходов бюджетов бюджетной системы Российской Федерации будет обеспечено квитирование информации о начислении и об уплате физическими и юридическими лицами платежей за оказание государственных и муниципальных услуг, передаваемой в Государственную информационную систему о государственных и муниципальных платежах</t>
  </si>
  <si>
    <t>Мероприятие 1.3.2.                                    
Подготовка проекта федерального закона об оказании государственных (муниципальных) услуг и выполнении работ от имени публично-правового образования физическим и (или) юридическим лицам 
на конкурентной основе</t>
  </si>
  <si>
    <t>Сформирована нормативная правовая база по формированию и ведению реестра государственных заданий на оказание государственных услуг 
и выполнение работ</t>
  </si>
  <si>
    <t>Подготовка и внесение в Правительство Российской Федерации предложений по проектам  нормативных правовых актов в соответствии с перечнем федеральных законов и нормативных правовых актов Президента Российской Федерации, Правительства Российской Федерации и федеральных органов исполнительной власти, подлежащих принятию, изменению, приостановлению или признанию утратившими силу в связи с принятием федерального закона "О внесении изменений в Федеральный закон "О государственной гражданской службе Российской Федерации" и отдельные законодательные акты 
Российской Федерации"</t>
  </si>
  <si>
    <t xml:space="preserve">Подготовка и внесение в Правительство Российской Федерации предложений по проекту Федерального закона о внесении изменений в Закон Российской Федерации от 26.06.1992 № 3132-1 "О статусе судей 
в Российской Федерации" </t>
  </si>
  <si>
    <t xml:space="preserve">Подготовка и внесение в Правительство Российской Федерации проекта указа Президента Российской Федерации "О внесении изменений в Указ Президента Российской Федерации от 28 августа 2001 года № 1080 "О денежном вознаграждении лиц, замещающих государственные должности Российской Федерации в дипломатических представительствах и представительствах Российской Федерации при международных организациях 
(в иностранных государствах)" </t>
  </si>
  <si>
    <t>Мероприятие 1.6.3. 
Проведение экспертизы проектов федеральных законов, направленных на совершенствование системы персонифицированного учета граждан в системе обязательного 
пенсионного страхования</t>
  </si>
  <si>
    <t>Мероприятие 1.6.4.     
Составление и исполнение бюджетов государственных внебюджетных фондов осуществляется в государственной интегрированной информационной системе управления общественными финансами "Электронный бюджет"</t>
  </si>
  <si>
    <t>Обеспечение осуществления составления и исполнения бюджетов государственных внебюджетных фондов посредством государственной интегрированной информационной системе управления общественными финансами 
"Электронный бюджет"</t>
  </si>
  <si>
    <t>Законодательное закрепление формируемых принципов управления общественными финансами, в том числе посредством принятия новой редакции Бюджетного кодекса Российской Федерации</t>
  </si>
  <si>
    <t>Мероприятие 2.2.5.     
 Обеспечена интеграция бюджетного процесса и планирования закупок товаров, работ и услуг для нужд публично-правовых образований</t>
  </si>
  <si>
    <t xml:space="preserve">Мероприятие 2.2.10.           
 Повышение качества нормативно-правового обеспечения деятельности Минфина России в рамках организации работы Общественного совета при Министерстве финансов 
Российской Федерации </t>
  </si>
  <si>
    <t>Контрольное событие 2.2.7.1
Внесены изменения в действующие нормативные правовые документы, определяющие порядок ведения бюджетного учета и формирования бюджетной отчетности, в соответствии с Концепцией централизации функций ведения бюджетного учета и формирования отчетности публично-правовых образований в органах 
Федерального казначейства</t>
  </si>
  <si>
    <t>Созданы условия по обеспечению централизации ведения учета по исполнению бюджетов публично-правовых образований в органах 
Федерального казначейства</t>
  </si>
  <si>
    <t>Издание указаний, устанавливающих порядок применения бюджетной классификации для составления и исполнения проектов 
федерального бюджета и бюджетов 
государственных внебюджетных фондов 
в программном формате</t>
  </si>
  <si>
    <t>Принятие нормативного правового акта Правительства Российской Федерации по вопросам организации  составления проекта федерального бюджета и проектов бюджетов 
государственных внебюджетных фондов 
Российской Федерации</t>
  </si>
  <si>
    <t xml:space="preserve">Минимизация рисков допущения ошибок при разработке проектов нормативных правовых актов и иных решений, обеспечение прозрачности планирования деятельности 
Минфина России </t>
  </si>
  <si>
    <t>Интеграция бюджетного процесса и процессов и процедур закупок товаров, работ и услуг для нужд публично-правовых образований</t>
  </si>
  <si>
    <t>Контрольное событие 2.2.11.1.
Принят приказ Минфина России "О порядках присвоения, применения, а также изменения идентификационных кодов банков и заказчиков в целях ведения реестра контрактов, заключенных заказчиками, реестра контрактов, содержащего сведения, составляющие государственную тайну, и реестра 
банковских гарантий"</t>
  </si>
  <si>
    <t>Контрольное событие 2.2.11.3.
Принят приказ Минфина России "О порядке формирования информации и документов для ведения 
банковских гарантий"</t>
  </si>
  <si>
    <t>Контрольное событие 2.2.11.4.
Принят приказ Минфина России "Об утверждении Порядка формирования уникального номера реестровой записи в реестре контрактов, заключенных заказчиками, 
и реестре контрактов, содержащем сведения, составляющие 
государственную тайну"</t>
  </si>
  <si>
    <t>Мероприятие 2.3.3.         
Подготовка проекта федерального закона о федеральном бюджете на очередной финансовый год 
и плановый период</t>
  </si>
  <si>
    <t>Закон  об исполнении 
федерального бюджета 
за отчетный финансовый год</t>
  </si>
  <si>
    <t>Мероприятие 2.3.7.       
 Подготовка проекта Постановления Правительства Российской Федерации о мерах по реализации федерального закона о федеральном бюджете на очередной финансовый год 
и на плановый период</t>
  </si>
  <si>
    <t>Мероприятие 2.4.1. 
Кассовое обслуживание исполнения бюджетов бюджетной системы Российской Федерации, учет операций со средствами неучастников бюджетного процесса 
и иные мероприятия, 
связанные с деятельностью 
Федерального казначейства</t>
  </si>
  <si>
    <t xml:space="preserve">Мероприятие 2.4.2. 
Повышение 
эффективности деятельности 
Федерального казначейства </t>
  </si>
  <si>
    <t>Выработка мер и методических рекомендаций по совершенствованию работы по представлению интересов публичного образования, в том числе анализ положений и подготовка изменений в приказ Минфина России и Казначейства России 
от 25.08.2006 № 114н/9н</t>
  </si>
  <si>
    <t>1. Обеспечение защиты интересов Минфина России как органа государственной власти 
в судебных органах
2. Повышение качества судебной защиты 
интересов государства
3. Повышение эффективности обеспечения реализации конституционного принципа исполнения судебных актов по искам к Российской Федерации</t>
  </si>
  <si>
    <t>1. Своевременное представление бюджетных средств по решениям Президента Российской Федерации и Правительства Российской Федерации в соответствии с требованиями 
бюджетного законодательства
2. Создание и поддержание необходимых финансовых резервов</t>
  </si>
  <si>
    <t>Обеспечение доступности информации о бюджетной политике, финансово-хозяйственной деятельности публично-правовых образований и государственных внебюджетных фондов, бюджетах бюджетной системы Российской Федерации 
для всех категорий потребителей</t>
  </si>
  <si>
    <t>Обеспечение, заданного с учетом  установленных сведений о показателях (индикаторах) государственной программы Российской Федерации "Управление государственными финансами и регулирование финансовых рынков", количества уникальных пользователей Единого портала бюджетной системы Российской Федерации</t>
  </si>
  <si>
    <t>1. Обеспечена открытость и доступность для граждан и организаций информации о прошлой, текущей и планируемой деятельности Минфина России и подведомственных ему федеральных органов исполнительной власти
2. Улучшение позиции Российской Федерации в международных оценках качества управления общественными финансами, в том числе по Индексу открытости бюджета (Open Budget Index), определяемому Международным 
бюджетным партнерством</t>
  </si>
  <si>
    <t>Обеспечена реализация 
принципа информационной открытости 
в Минфине России</t>
  </si>
  <si>
    <t>Мероприятие 3.3.1. 
Реализация принципа 
информационной открытости 
в Минфине России</t>
  </si>
  <si>
    <t>Обеспечена работа 
с открытыми данными 
в Минфине России</t>
  </si>
  <si>
    <t>Мероприятие 3.3.3. 
Обеспечение работы 
с открытыми данными 
в Минфине России</t>
  </si>
  <si>
    <t>Контрольное событие 3.3.7.1. 
Создана открытая база (перечень) экспертов в области государственного управления в разных сферах полномочий Минфина России. 
Информация размещена 
на официальном сайте 
Минфина России</t>
  </si>
  <si>
    <t>Контрольное событие 3.3.7.2. 
 Утверждены положения об экспертных и консультативных органах при Минфине России, определен порядок отбора кандидатов в их члены. 
Информация размещена 
на официальном сайте 
Минфина России</t>
  </si>
  <si>
    <t>Контрольное событие 3.3.7.3. 
 Утверждены планы работы экспертных и консультативных органов при Минфине России. 
Информация размещена 
на официальном сайте 
Минфина России</t>
  </si>
  <si>
    <t>Контрольное событие 3.3.9.1.
Определен перечень каналов связи (коммуникационные стратегии) с разными референтными группами. 
Информация размещена 
на официальном сайте 
Минфина России</t>
  </si>
  <si>
    <t>Обеспечение правомерного, результативного и экономного использования средств бюджетов бюджетной системы Российской Федерации</t>
  </si>
  <si>
    <t>Обеспечение методологической поддержки органам государственного (муниципального) финансового контроля по осуществлению государственного (муниципального) финансового контроля в сфере бюджетных правоотношений и контроля   за соблюдением законодательства 
Российской Федерации</t>
  </si>
  <si>
    <t>Совершенствование деятельности Федеральной службы финансово-бюджетного надзора  по контролю в финансово-бюджетной сфере</t>
  </si>
  <si>
    <t>Обеспечение координации и контроля деятельности Федеральной службы финансово-бюджетного надзора по контролю 
в финансово-бюджетной сфере</t>
  </si>
  <si>
    <t>Мероприятие 4.1.4.
Разработка проекта порядка принятия и исполнения решений о применении бюджетных мер принуждения по уведомлениям Федеральной службы финансово-бюджетного надзора 
и Счетной палаты 
Российской Федерации</t>
  </si>
  <si>
    <t>1. Обеспечение правомерного, результативного и экономного использования средств федерального бюджета и государственных внебюджетных фондов Российской Федерации
2. Обеспечение правомерного, результативного и экономного использования средств федерального бюджета и государственных внебюджетных фондов Российской Федерации в соответствии с бюджетным законодательством Российской Федерации
3. Направление в Минфин России докладов и предложений по совершенствованию методического обеспечения деятельности органов государственного (муниципального) финансового контроля, являющихся органами (должностными лицами) исполнительной власти субъектов Российской Федерации (местных администраций) по осуществлению государственного (муниципального) финансового контроля</t>
  </si>
  <si>
    <t>Обеспечение проведения аналитических мероприятий и представление главным администраторам средств федерального бюджета заключений, рекомендаций по совершенствованию их системы внутреннего финансового контроля и внутреннего финансового аудита</t>
  </si>
  <si>
    <t xml:space="preserve">1. Повышение качества финансового менеджмента главных администраторов средств 
федерального бюджета
2. Создание эффективных систем внутреннего финансового контроля и аудита главных распорядителей средств федерального бюджета
</t>
  </si>
  <si>
    <t>1. Проведение мероприятий по предупреждению, выявлению и пресечению нарушений валютного законодательства Российской Федерации и актов органов валютного регулирования
2. Осуществление административного производства, связанного с реализацией протоколов, составленных должностными лицами Федеральной таможенной службы и Федеральной налоговой службы</t>
  </si>
  <si>
    <t>Совершенствование  валютного законодательства Российской Федерации и актов органов 
валютного контроля</t>
  </si>
  <si>
    <t>Мероприятие 4.7.2.
Осуществление внешнего контроля качества работы аудиторских организаций, проводящих обязательный аудит бухгалтерской (финансовой) отчетности организаций, определенных Федеральным законом 
«Об аудиторской деятельности»</t>
  </si>
  <si>
    <t>1. Повышение конкурентоспособности 
российской налоговой системы
2. Мобилизация дополнительных доходов за счет улучшения качества налогового администрирования, сокращения теневой экономики, изъятия в бюджет сверхдоходов от благоприятной конъюнктуры
3. Повышение собираемости таможенных платежей при осуществлении 
внешнеэкономической деятельности
4. Достижение единообразного понимания и применения законодательства по определению таможенной стоимости товаров, а также минимизация количества некорректных 
судебных решений</t>
  </si>
  <si>
    <t>Повышение привлекательности инвестиционного климата с целью стимулирования реализации региональных инвестиционных проектов на территориях Красноярский край 
и Республику Хакасия</t>
  </si>
  <si>
    <t>Повышение эффективности администрирования налога, увеличение объемов поступлений в бюджеты субъектов Российской Федерации 
и местные бюджеты</t>
  </si>
  <si>
    <t>Создание сети специальных территорий опережающего экономического развития 
с особыми условиями для организации 
несырьевых производств</t>
  </si>
  <si>
    <t>Повышение уровня единообразного понимания и применения положений законодательства по вопросам определения таможенной стоимости товаров при принятии таможенными органами решений по результатам контроля таможенной стоимости. Снижение количества необоснованных решений таможенных органов по результатам контроля таможенной стоимости, отменяемых в результате их обжалования участниками внешнеэкономической деятельности</t>
  </si>
  <si>
    <t>Сохранение надлежащего уровня поступлений в доходную часть федерального бюджета от уплаты таможенных пошлин , налогов в условиях постепенной либерализации правил регулирования 
в сфере таможенно-тарифной политики</t>
  </si>
  <si>
    <t xml:space="preserve">Мероприятие 5.1.9. 
Формирование предложений 
в Федеральный закон 
«О таможенном регулировании 
в Российской Федерации» </t>
  </si>
  <si>
    <t>Сохранение надлежащего уровня поступлений 
в доходную часть федерального бюджета от уплаты таможенных пошлин , налогов в условиях постепенной либерализации правил регулирования 
в сфере таможенно-тарифной политики</t>
  </si>
  <si>
    <t>Мероприятие 5.1.8.
Формирование предложений в Таможенный кодекс Таможенного союза, направленные в том числе на дальнейшее совершенствование порядка исчисления, взимания и уплаты таможенных пошлин, налогов в том числе в целях повышения их собираемости при сохранении общего тренда по постепенной либерализации норм и правил регулирования</t>
  </si>
  <si>
    <t>Мероприятие 5.1.10. 
Формирование предложений 
к проекту Договора о ЕЭС, 
связанные с присоединением 
к Таможенному союзу 
Республики Армения</t>
  </si>
  <si>
    <t>1. Создание новых и развитие действующих методик организации и проведения налогового контроля
2. Повышение уровня удовлетворенности налогоплательщиков результатами взаимодействия 
с налоговыми органами</t>
  </si>
  <si>
    <t>Мероприятие 5.2.3. 
Обеспечение государственной регистрации юридических лиц и индивидуальных предпринимателей, учета организаций и физических лиц, 
а также разрешительно-лицензионной деятельности</t>
  </si>
  <si>
    <t>Мероприятие 5.2.2. 
Обеспечение урегулирования налоговой задолженности и участия 
в процедурах банкротства</t>
  </si>
  <si>
    <t>Создание условий для реализации налогоплательщиками своего права на получение услуг от государственных служащих – работников налоговых органов, исполненных 
надлежащим образом</t>
  </si>
  <si>
    <t>Обеспечение возможности 
реализации мероприятий подпрограммы</t>
  </si>
  <si>
    <t>Мероприятие 5.2.7. 
Организация и осуществление ресурсного обеспечения мероприятий подпрограммы</t>
  </si>
  <si>
    <t>1. Создание эффективной и стабильной налоговой системы, обеспечивающей бюджетную устойчивость в среднесрочной и 
долгосрочной перспективе
2. Поддержание сбалансированности бюджетной системы Российской Федерации
3. Неувеличение налоговой нагрузки для экономических субъектов</t>
  </si>
  <si>
    <t>Мероприятие 5.3.1. 
 Выработка государственной политики в сфере налоговой деятельности и по иным вопросам, относящимся к установленной сфере ведения 
Минфина России и ФНС России</t>
  </si>
  <si>
    <t>1. Создание комфортных условий взаимодействия бизнеса (предпринимателей) и органов государственной власти
2. Совершенствование и оптимизация системы налогового администрирования  в части процедур подачи и формирования налоговой отчетности
3. Совершенствование принципов документооборота</t>
  </si>
  <si>
    <t xml:space="preserve">Вовлечение большего количества 
объектов налогообложения </t>
  </si>
  <si>
    <t>1. Внедрение программно-целевых методов формирования бюджетов бюджетной системы Российской Федерации
2. Реализация долгосрочной бюджетной политики, направленной на повышение эффективности расходов бюджета в отраслях экономики</t>
  </si>
  <si>
    <t>Разработка формы финансово-экономического обоснования решений, предлагаемых к принятию проектом законодательного 
или иного нормативного правового акта</t>
  </si>
  <si>
    <t>Внесение изменений в Указ Президента Российской Федерации от 18 июля 2005 г. № 813 
"Об утверждении порядка и условий командирования федеральных государственных гражданских служащих" и постановления Правительства Российской Федерации от 26 декабря 2005 г. № 812 "О размере и порядке выплаты суточных в иностранной валюте и надбавок к суточным в иностранной валюте при служебных командировках на территории иностранных государств работников организаций, финансируемых за счет средств федерального бюджета" и от 13 октября 2008 г. № 749 
"Об особенностях направления работников в служебные командировки" в части отмены формы № Т-10 "Командировочное удостоверение"</t>
  </si>
  <si>
    <t>Повышение качества оказания 
государственных (муниципальных) услуг</t>
  </si>
  <si>
    <t>Проект федерального закона о внесении изменений в федеральные законы в части регламентации формирования и ведения единого регистра государственных и муниципальных услуг 
и работ подготовлен</t>
  </si>
  <si>
    <t>Проект постановления Правительства Российской Федерации «О внесении изменений в Положение о формировании государственного задания в отношении федеральных бюджетных и казенных учреждений и финансовом обеспечении выполнения государственного задания, утвержденное постановлением Правительства Российской Федерации от 02.09.2010 № 671» разработан (направлено на обеспечение прозрачности и открытости информации 
о деятельности государственных 
и муниципальных учреждений)</t>
  </si>
  <si>
    <t>Повышение эффективности бюджетных расходов 
на социальную поддержку отдельных 
категорий населения</t>
  </si>
  <si>
    <t>Повышение эффективности бюджетных расходов 
на социальную поддержку граждан, подвергшихся воздействию радиации вследствие радиационных аварий и ядерных катастроф</t>
  </si>
  <si>
    <t>Совершенствование  правового статуса государственных внебюджетных фондов 
Российской Федерации, совершенствование системы  обязательного социального страхования в Российской Федерации, системы персонифицированного учета граждан в системе обязательного пенсионного страхования</t>
  </si>
  <si>
    <t>1.Совершенствование нормативного правового регулирования в сфере бюджетного процесса
2.Исключение из проектов нормативных правовых актов, регулирующих расходные обязательства Российской Федерации, положений, приводящих к установлению необоснованных расходных обязательств Российской Федерации
3.Сокращение количества текстовых статей федерального закона о федеральном бюджете на очередной финансовый год и на плановый период и обеспечение полного соответствия положений указанного федерального закона предмету 
его регулирования</t>
  </si>
  <si>
    <t>Интеграция бюджетного процесса и планирования закупок товаров, работ и услуг для нужд 
публично-правовых образований</t>
  </si>
  <si>
    <t>Мероприятие 2.2.9.           
Совершенствование порядка подготовки и применения прогнозов социально-экономического развития, 
иных прогнозов в целях 
бюджетного планирования</t>
  </si>
  <si>
    <t>1. Подготовка и принятие федерального закона о федеральном бюджете на очередной финансовый год и на плановый период и его исполнение. 
Подготовка и принятие проекта федерального закона об изменении сроков вступления в силу (приостановлении действия) в очередном финансовом году и плановом периоде отдельных положений федеральных законов, не обеспеченных источниками финансирования
2. Подготовка и принятие нормативных правовых актов Минфина России по вопросам 
бюджетного планирования
3. Подготовка и принятие нормативных правовых актов и методических документов Минфина России по вопросам исполнения федерального бюджета</t>
  </si>
  <si>
    <t>Проект федерального закона 
о федеральном бюджете 
на очередной финансовый год и плановый период 
в программном формате</t>
  </si>
  <si>
    <t>Перечень мер по реализации федерального закона 
о федеральном бюджете на очередной финансовый год и на плановый период</t>
  </si>
  <si>
    <t>Обеспечение:
1) качественного и своевременного проведения операций при кассовом обслуживании исполнения бюджетов бюджетной системы Российской Федерации, операций со средствами неучастников бюджетного процесса
2) распределения доходов от налогов, сборов и иных поступлений между бюджетами бюджетной системы Российской Федерации в соответствии с требованиями законодательства
3) повышения эффективности  процессов управления финансовыми ресурсами 
Российской Федерации
4) минимизации наличного денежного обращения в секторе государственного управления
5) своевременного и качественного формирования и представления бюджетной отчетности
6) достоверности, актуальности, прозрачности и доступности информации о состоянии общественных финансов
7) исполнения судебных актов, предусматривающих обращение взыскания на средства бюджетов бюджетной системы Российской Федерации, бюджетных и автономных учреждений
8) совершенствования организации деятельности Федерального казначейства в целях создания динамично развивающейся, надежной и передовой казначейской системы</t>
  </si>
  <si>
    <t xml:space="preserve">Ерошкина Л.А., Директор Департамента межбюджетных отношений 
Минфина России </t>
  </si>
  <si>
    <t>Сформированы требования к составу и структуре информации о финансовой деятельности и финансовом состоянии публично-правовых образований, об их активах и обязательствах, 
о плановых и фактических результатах деятельности, 
а также разработан порядок сбора и обработки указанной информации</t>
  </si>
  <si>
    <t>Мероприятие 3.2.1.          
Разработка порядка ежегодной подготовки, обсуждения, опубликования основных положений федерального закона о бюджете на очередной финансовый год и плановый период в формате 
"Бюджет для граждан"</t>
  </si>
  <si>
    <t>1. Совершенствование методологической базы, разработка и внедрение прикладного 
программного обеспечения, модернизация 
информационной структуры
2. Проведение ревизий и проверок в соответствии 
с полномочиями Федеральной службы 
финансово-бюджетного надзора</t>
  </si>
  <si>
    <t>Колташов Г.В., Начальник Управления по работе с задолженностью и банкротством 
ФНС России</t>
  </si>
  <si>
    <t>Вольвач Д.В.
Начальник Управления стандартов и международного сотрудничества
ФНС России</t>
  </si>
  <si>
    <t xml:space="preserve"> Переход налогоплательщиков на электронный порядок представления налоговой отчетности, что приведет к сокращению времени 
на представление отчетности</t>
  </si>
  <si>
    <t>Мероприятие 5.4.5. 
Разработка проекта федерального закона, предусматривающего снижение порога перехода на обязательное представление налоговой отчетности 
в электронном виде</t>
  </si>
  <si>
    <t>Предоставление дополнительного времени  налогоплательщику для обоснования своих доводов посредством уточнения срока ознакомления налогоплательщика со всеми материалами проверок, включая материалы дополнительных мероприятий налогового контроля, до вынесения решения налогового органа по результатам 
налоговой проверки</t>
  </si>
  <si>
    <t>Снижение нагрузки на систему арбитражных судов в Российской Федерации за счет повышения объективности рассмотрения результатов 
налоговых проверок</t>
  </si>
  <si>
    <t>Улучшение финансового положения налогоплательщиков за счет ускорения 
вычетов НДС</t>
  </si>
  <si>
    <t>Контрольное событие 5.4.8.1.
Закреплено право налогоплательщика на принятие вычета по налогу на добавленную стоимость по счетам-фактурам, относящимся к налоговому периоду, полученным до срока представления декларации по налогу на добавленную стоимость до 20-го числа месяца, следующим за налоговым периодом</t>
  </si>
  <si>
    <t>Мероприятие  5.4.9.
Совершенствование порядка представления первичной документации по требованию налоговых органов</t>
  </si>
  <si>
    <t>Упрощение порядка представления налогоплательщиками документов 
в налоговый орган в электронной форме</t>
  </si>
  <si>
    <t>Мероприятие 5.4.10.
Публикация разъяснений Минфина России на сайте Минфина России по актуальным вопросам применения законодательства о налогах и сборах в разбивке по направлению разъяснения</t>
  </si>
  <si>
    <t xml:space="preserve"> Повышение прозрачности законодательства Российской Федерации 
о налогах и сборах</t>
  </si>
  <si>
    <t>Мероприятие 5.4.11.
Регулярная, но не реже одного раза в полугодие, публикация на сайте федерального органа исполнительной власти обобщающих обзоров разъяснений Минфина России, носящих обязательный характер для налоговых органов, по вопросам применения законодательства Российской Федерации о налогах и сборах</t>
  </si>
  <si>
    <t>Минимизация спорных толкований в разъяснениях налоговых органов для налогоплательщиков, сокращение судебных издержек для бизнеса и налоговых органов, повышение прозрачности законодательства Российской Федерации 
о налогах и сборах</t>
  </si>
  <si>
    <t xml:space="preserve">1. Обеспечение бюджетной устойчивости
2. Предотвращение уклонения от налогообложения </t>
  </si>
  <si>
    <t>Мероприятие 5.5.2. 
Разработка предложений по нейтрализации последствий использования налогоплательщиками страновых различий в правилах налогообложения</t>
  </si>
  <si>
    <t>Нейтрализации последствий использования налогоплательщиками страновых различий 
в правилах налогообложения</t>
  </si>
  <si>
    <t>Контрольное событие 5.5.2.1. Подготовлены предложения по нейтрализации последствий использования налогоплательщиками страновых различий в правилах налогообложения</t>
  </si>
  <si>
    <t>Мероприятие 5.5.3. 
Ратификация Конвенции о взаимной административной помощи по налоговым делам</t>
  </si>
  <si>
    <t>Мероприятие 5.5.4. 
Разработка предложений по ограничению возможностей размывания прибыли компаний 
за счет процентных выплат 
и финансовых платежей</t>
  </si>
  <si>
    <t xml:space="preserve">Разработаны правила 
по ограничению процентных выплат </t>
  </si>
  <si>
    <t>Контрольное событие 5.5.4.1. Подготовлены предложения по ограничению возможностей размывания прибыли компаний 
за счет процентных выплат 
и финансовых платежей</t>
  </si>
  <si>
    <t>Мероприятие 5.5.5. 
Разработка Типового межправительственного соглашения об обмене налоговой информацией с офшорными и низконалоговыми юрисдикциями внесен в Правительство Российской Федерации</t>
  </si>
  <si>
    <t>Обмен налоговой информацией с офшорными 
и низконалоговыми юрисдикциями</t>
  </si>
  <si>
    <t>Мероприятие 5.5.6. 
Разработка  предложений по повышению эффективности работы по противодействию «вредоносной» налоговой практике с акцентом на обеспечение большей прозрачности налоговых режимов и их экономического содержания</t>
  </si>
  <si>
    <t>Предложения по повышению эффективности работы по противодействию «вредоносной» налоговой практики с акцентом на обеспечение большей прозрачности налоговых режимов и их экономического содержания разработаны</t>
  </si>
  <si>
    <t>Контрольное событие 5.5.6.1. Подготовлены предложения по повышению эффективности работы по противодействию «вредоносной» налоговой практике с акцентом на обеспечение большей прозрачности налоговых режимов и их экономического содержания</t>
  </si>
  <si>
    <t>Мероприятие 5.5.7. Разработка федерального закона, предусматривающего наделение Правительства Российской Федерации полномочиями по утверждению норм беспошлинного ввоза товаров физическими лицами 
для личного пользования в случаях, 
предусмотренных международными договорами</t>
  </si>
  <si>
    <t>Повышение собираемости таможенных пошлин, налогов при ввозе товаров физическими лицами 
для личного пользования</t>
  </si>
  <si>
    <t>Мероприятие 5.5.8.
Разработка положений, препятствующих получению налоговых преференций, предусмотренных соглашениями об избежании двойного налогообложения, недобросовестными налогоплательщиками</t>
  </si>
  <si>
    <t>Установлению положений, препятствующих получению налоговых преференций, предусмотренных соглашениями 
об избежании двойного налогообложения, 
недобросовестными налогоплательщиками</t>
  </si>
  <si>
    <t>Контрольное событие 5.5.8.1. Разработаны положения, которые будут препятствовать получению налоговых преференций, предусмотренных соглашениями об избежании двойного налогообложения, недобросовестными налогоплательщиками</t>
  </si>
  <si>
    <t>Контрольное событие 5.5.9.1. Подготовлены предложения по изменению определения постоянного представительства для предотвращения искусственного избежания статуса постоянного представительства</t>
  </si>
  <si>
    <t>Мероприятие 5.4.8.
Закрепление права налогоплательщика на принятие вычета по налогу на добавленную стоимость по счетам-фактурам, относящимся к налоговому периоду, полученным до срока представления декларации 
по налогу на добавленную стоимость 
до 20-го числа месяца, следующим 
за налоговым периодом</t>
  </si>
  <si>
    <t>Контрольное событие 5.5.11.1. Подготовлены предложения по созданию требований к документации для целей контроля за трансфертным ценообразованием, которая обеспечит прозрачность для налоговых органов и при этом будет учитывать расходы бизнеса на ее подготовку</t>
  </si>
  <si>
    <t>Улучшение национальной системы налогообложения</t>
  </si>
  <si>
    <t>Мероприятие 5.6.1. 
Подготовка предложений по разработке правил, направленных на реализацию Плана действий по борьбе с «размыванием» налоговой базы 
и выводом прибыли из-под налогообложения (BEPS)</t>
  </si>
  <si>
    <t>Предложения по разработке правил, направленных на реализацию Плана действий по борьбе с «размыванием» налоговой базы и выводом прибыли из-под налогообложения (BEPS) разработаны</t>
  </si>
  <si>
    <t>Мероприятие 5.6.2. 
Подготовка предложений по использованию понятия «фактического получателя (собственника) дохода» при администрировании норм законодательства о налогах и сборах, 
в том числе для целей применения международных соглашений 
в области налогообложения</t>
  </si>
  <si>
    <t>Улучшения эффективности администрирования норм законодательства о налогах и сборах, в том числе для целей применения международных соглашений в области налогообложения</t>
  </si>
  <si>
    <t>Трунин И.В. Директор Департамента налоговой и таможенно-тарифной политики 
Минфина России</t>
  </si>
  <si>
    <t>Вышковский К.В., Директор Департамента государственного долга и государственных финансовых активов
Минфина России</t>
  </si>
  <si>
    <t>Определены и сформированы основные направления государственной долговой политики Российской Федерации на очередной финансовый год и плановый период (в том числе приоритеты и инструменты долговой политики, основы взаимодействия с многосторонними 
банками развития)</t>
  </si>
  <si>
    <t>Мероприятие 6.3.1. 
Разработка параметров эмиссии государственных ценных бумаг на основе анализа состояния финансовых рынков, а также разработка параметров программ заимствований</t>
  </si>
  <si>
    <t>Мероприятие 6.3.2.
Обеспечение регулярного предложения и размещения государственных ценных бумаг на приемлемых условиях</t>
  </si>
  <si>
    <t>Наличие актуального списка стран, не имеющих кредитных рейтингов инвестиционного уровня, экспорту промышленной продукции в которые может быть оказана государственная 
гарантийная поддержка</t>
  </si>
  <si>
    <t>Поддержание суверенного кредитного рейтинга Российской Федерации на инвестиционном уровне от трех ведущих международных 
рейтинговых агентств</t>
  </si>
  <si>
    <t>Мероприятие 6.6.1. 
Взаимодействие на регулярной основе с участниками национального финансового рынка по вопросам реализации государственной 
долговой политики, состояния 
государственного долга, развития рынка 
государственных ценных бумаг</t>
  </si>
  <si>
    <t>Обеспечение поддержания постоянного доступа Российской Федерации к международному 
и национальному рынкам капиталов</t>
  </si>
  <si>
    <t>Мероприятие 6.6.2. 
Взаимодействие на регулярной основе с участниками международного финансового рынка по вопросам реализации государственной 
долговой политики, состояния 
государственного долга, развития рынка 
государственных ценных бумаг</t>
  </si>
  <si>
    <t>Погашение гарантированных 
сбережений граждан</t>
  </si>
  <si>
    <t>Выполнение обязательств 
по выплате вознаграждений агентам 
Правительства Российской Федерации</t>
  </si>
  <si>
    <t>Мероприятие 6.7.3. 
Выплата вознаграждений 
консультантам</t>
  </si>
  <si>
    <t>Реализация заключенных 
межправительственных соглашений</t>
  </si>
  <si>
    <t>Предотвращение (минимизация) 
судебных разбирательств</t>
  </si>
  <si>
    <t>Мероприятие 6.12.2. 
Государственная регистрация 
условий эмиссии и обращения 
государственных ценных бумаг 
субъектов Российской Федерации 
и муниципальных ценных бумаг</t>
  </si>
  <si>
    <t>Мероприятие 6.12.3. 
Раскрытие информации 
о долговых обязательствах 
субъектов Российской Федерации 
и муниципальных образований</t>
  </si>
  <si>
    <t>Размещение на сайте Минфина России актуальной информации о долговых обязательствах субъектов Российской Федерации и муниципальных образований и прошедших государственную регистрацию условиях эмиссии 
и обращения государственных ценных бумаг 
субъектов Российской Федерации 
и муниципальных 
ценных бумаг</t>
  </si>
  <si>
    <t>Подпрограмма 7.
"Эффективное функционирование финансовых рынков, банковской, страховой деятельности, схем инвестирования и защиты 
пенсионных накоплений"</t>
  </si>
  <si>
    <t>1. Обеспечение эффективного функционирования финансовой инфраструктуры
2. Повышение транспарентности и устойчивости финансового рынка, увеличение его роли 
в экономике страны</t>
  </si>
  <si>
    <t>Реформа проведения 
корпоративных действий</t>
  </si>
  <si>
    <t>Мероприятие 7.1.6.
Разработка и подписание Соглашения о требованиях к осуществлению деятельности на финансовых рынках государств-участников Единого экономического пространства и Соглашения об обмене информацией, в том числе конфиденциальной, государствами-участниками Соглашения о создании условий на финансовых рынках для обеспечения свободного движения капитала 
от 9 декабря 2010 года</t>
  </si>
  <si>
    <t xml:space="preserve"> Определены направления и порядок гармонизации национальных законодательств Сторон, в частности, в сфере требований и условий выдачи лицензий на осуществление видов деятельности в секторах услуг финансового рынка, определены единые подходы к осуществлению деятельности на финансовых рынках государств-участников ЕЭП;
Установлен порядок обмена конфиденциальной информацией, порядок взаимного сотрудничества в целях осуществления надзора за трансграничными организациями, установлены нормы, касающиеся размещения на официальных сайтах Сторон доступной информации, характеризующей степень интегрированности финансовых рынков</t>
  </si>
  <si>
    <t xml:space="preserve">Мероприятие 7.1.7. 
Обеспечение доступа к российскому рынку акций для иностранных инвесторов через системы 
Euroclear и Clearstream  </t>
  </si>
  <si>
    <t>Мероприятие 7.2.1.
Разработка проектов федеральных законов «О внесении изменений в отдельные законодательные акты Российской Федерации и признании утратившими силу отдельных законодательных актов (положений законодательных актов) Российской Федерации» и «О внесении изменений 
в часть первую Налогового кодекса Российской Федерации»</t>
  </si>
  <si>
    <t>Введение уголовной ответственности 
за фальсификацию отчетности</t>
  </si>
  <si>
    <t>Включение российского рубля 
в состав расчетных валют системы CLS</t>
  </si>
  <si>
    <t>Совершенствование регулирования операций кредитных организаций с ценными бумагами 
на предъявителя</t>
  </si>
  <si>
    <t>Мероприятие 7.3.3.
Внесение изменений в законодательство Российской Федерации, направленных  на совершенствование системы сельскохозяйственного страхования 
с государственной поддержкой</t>
  </si>
  <si>
    <t>Мероприятие 7.3.4.
Внесение изменений в законодательство Российской Федерации, направленных на совершенствование системы обязательного страхования гражданской ответственности владельца опасного объекта за причинение вреда 
в результате аварии на опасном объекте</t>
  </si>
  <si>
    <t>Повышение доступности ипотечных кредитов для граждан за счет развития страхования ответственности заемщика от риска неисполнения ипотечного договора и  страхования финансового риска кредитора по ипотечным договорам от возникновения убытков, вызванных недостаточностью денежных средств, вырученных 
от реализации заложенного имущества</t>
  </si>
  <si>
    <t>Мероприятие 7.3.5.
Совершенствование законодательных основ страхования ответственности заемщика по ипотечному кредиту, 
а также страхования финансовых рисков кредитора (банка), связанных 
с выдачей ипотечного кредита</t>
  </si>
  <si>
    <t>Расширение способов реализации страховых услуг посредством электронных продаж страховых услуг по отдельным видам страхования, определение общих правил организации заключения страховщиками договоров страхования 
в виде электронного документа</t>
  </si>
  <si>
    <t>Обеспечение более полного возмещения вреда, причиненного в результате дорожно-транспортных происшествий. Повышение размеров страховых сумм, в пределах которых страховщиком возмещается вред, причиненный жизни, здоровью, имуществу потерпевших в результате ДТП. Изменение подходов к осуществлению страховых выплат в части возмещения вреда, причиненного здоровью, для повышения оперативности и простоты их получения. Изменение подходов к регулированию страховых тарифов. Четкая регламентация сроков и порядка осуществления страховых выплат, 
а также вопросов защиты прав потребителей</t>
  </si>
  <si>
    <t>1. Обеспечение эффективного функционирования системы формирования и инвестирования пенсионных накоплений и пенсионных резервов
2. Повышение роли негосударственных пенсионных фондов как институциональных 
инвесторов на финансовом рынке
3. Повышение эффективности  инвестирования временно свободных средств институтов развития</t>
  </si>
  <si>
    <t>Повышение роли негосударственных пенсионных фондов как институциональных инвесторов 
на финансовом рынке</t>
  </si>
  <si>
    <t>Мероприятие 7.4.7. 
Разработка и принятие нормативного правового акта Правительства Российской Федерации в целях расширения возможностей инвестирования средств выплатного резерва и средств пенсионных накоплений застрахованных лиц, которым установлена срочная пенсионная выплата, находящихся 
в доверительном управлении государственной управляющей компании средствами 
выплатного резерва</t>
  </si>
  <si>
    <t>Мероприятие 7.5.1.
Разработка проекта федерального закона "О внесении изменений в Федеральный закон "О валютном регулировании и валютном контроле" 
и статью 15.25 Кодекса Российской Федерации об административных правонарушениях" 
(в части осуществления 
факторинговых операций)</t>
  </si>
  <si>
    <t>Мероприятие 7.5.2.
Внесение изменений в законодательство Российской Федерации в целях присоединении Российской Федерации к Конвенции УНИДРУА 
по международным факторинговым операциям</t>
  </si>
  <si>
    <t>1.Повышение уровня правовой защищенности инвесторов и потребителей финансовых услуг
2.Исполнение обязательств Российской Федерации по сбережениям граждан Российской Федерации</t>
  </si>
  <si>
    <t>Устранение противоречий и «пробелов» в федеральном законодательстве, обеспечение единства системы правового регулирования отношений, возникающих в области организации 
и проведения азартных игр и лотерей</t>
  </si>
  <si>
    <t>Надежное функционирование системы бухгалтерского учета на основе МСФО, обеспечивающей пользователей качественной 
и достоверной информацией</t>
  </si>
  <si>
    <t>Контрольное событие 7.7.1.1.
Принят Федеральный закон 
"О внесении изменений в Федеральный закон "О консолидированной финансовой отчетности", расширяющий сферу 
применения международных стандартов финансовой отчетности для составления консолидированной финансовой отчетности</t>
  </si>
  <si>
    <t>Применение в Российской Федерации международных стандартов аудита, выпущенных Международной федерацией бухгалтеров</t>
  </si>
  <si>
    <t>Создание удобного для пользователей информационного ресурса, содержащего полную, актуальную и достоверную информацию об аудиторской деятельности в Российской Федерации, позволяющего повысить открытость аудиторской деятельности и усилить государственный 
и общественный контроль</t>
  </si>
  <si>
    <t>Мероприятие 7.9.3.
Внесение изменений в законодательство Российской Федерации в части регламентации прозрачности процедур регулирования аудиторской деятельности и создания портала регулирования аудиторской деятельности</t>
  </si>
  <si>
    <t>Осуществлена регламентация 
прозрачности процедур регулирования 
аудиторской деятельности</t>
  </si>
  <si>
    <t>Согласование проектов двусторонних договоров и соглашений Российской Федерации с иностранными государствами, своевременное представление заключений по указанным проектам  с учетом оценки финансово-экономических 
последствий их реализации</t>
  </si>
  <si>
    <t>1. Комплексная автоматизация процессов учета государственных финансов
2. Интеграция информационных ресурсов, необходимых для учета государственных финансов
3. Создание информационных сервисов (для ведения централизованного бухгалтерского учета и других), предоставляемых организациям сектора государственного управления
4. Обеспечение интерактивного доступа граждан к учетной информации о деятельности организаций сектора государственного управления, оказания государственных и муниципальных услуг с использованием портальных решений</t>
  </si>
  <si>
    <t>1. Комплексная автоматизация процессов учета государственных финансов
2. Интеграция информационных ресурсов, необходимых для учета государственных финансов 
3. Создание информационных сервисов (для ведения централизованного бухгалтерского учета и других, предоставляемых организациям сектора государственного управления)
4. Обеспечение интерактивного доступа граждан к учетной информации о деятельности организаций сектора государственного управления, оказания государственных и муниципальных услуг с использованием портальных решений</t>
  </si>
  <si>
    <t>Создан открытый и доступный для граждан и организаций информационный ресурс, содержащий сведения о финансовой деятельности и финансовом состоянии публично-правовых образований, об их активах и обязательствах, о плановых и фактических результатах деятельности организаций сектора государственного управления в сфере 
управления общественными финансами</t>
  </si>
  <si>
    <t>1. Совершенствование нормативно-правового регулирования в сфере производства и оборота этилового спирта, алкогольной 
и спиртосодержащей продукции
2. Сокращение уровня нелегального и (или) некачественного производства и оборота этилового спирта, алкогольной 
и спиртосодержащей продукции
3. Увеличение налоговых поступлений в бюджетную систему Российской Федерации
4. Сокращение правонарушений в указанной сфере</t>
  </si>
  <si>
    <t>Совершенствование нормативно-правового регулирования в сфере производства и оборота этилового спирта, алкогольной 
и спиртосодержащей продукции</t>
  </si>
  <si>
    <t>Мероприятие 11.2.1. 
Подготовка проекта 
федерального закона 
"О внесении изменений в Федеральный закон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 (в части введения сплошного (сквозного) государственного учета с использованием единой государственной автоматизированной информационной системы учета объема производства и оборота этилового спирта, алкогольной и спиртосодержащей продукции в организациях оптовой 
и розничной торговли)</t>
  </si>
  <si>
    <t>1. Сокращение уровня нелегального и (или) некачественного производства и оборота этилового спирта, алкогольной продукции
2. Увеличение налоговых поступлений 
в бюджетную систему Российской Федерации
3.Сокращение количества правонарушений 
в указанной сфере</t>
  </si>
  <si>
    <t>Мероприятие 11.3.4. 
Создание ведомственной системы экспертных центров (лабораторий) 
по проверке качества 
алкогольной продукции</t>
  </si>
  <si>
    <t>Мероприятие  11.3.5.  
Расчет величины начисленных акцизов, исходя из объемов поставленной продукции, отраженных организациями - производителями алкогольной отрасли в декларациях об объеме производства и оборота этилового спирта, алкогольной и спиртосодержащей продукции</t>
  </si>
  <si>
    <t>Чернякова Е.Е. Директор Департамента информационных технологий в сфере управления государственными и муниципальными финансами и информационного обеспечения бюджетного процесса 
Минфина России</t>
  </si>
  <si>
    <t>Гашкина С.А. Директор Департамента бюджетной политики в отраслях социальной 
сферы и науки 
Минфина России</t>
  </si>
  <si>
    <t>Белякова З.Г. Директор Департамента организации составления и исполнения федерального бюджета 
Минфина России</t>
  </si>
  <si>
    <t>Артюхин Р.Е., Руководитель Казначейства России</t>
  </si>
  <si>
    <t>Демидов А.Ю., Заместитель руководителя Казначейства России</t>
  </si>
  <si>
    <t>Прокофьев С.Е., Заместитель руководителя Казначейства России</t>
  </si>
  <si>
    <t>Гуральников С.Б., Заместитель руководителя Казначейства России</t>
  </si>
  <si>
    <t>Сауль С.Н., Начальник Юридического управления Казначейства России</t>
  </si>
  <si>
    <t>Соколов И.А. Директор Департамента бюджетной политики 
Минфина России</t>
  </si>
  <si>
    <t>Гашкина С.А. 
Директор Департамента бюджетной политики в отраслях социальной 
сферы и науки
Минфина России</t>
  </si>
  <si>
    <t>Афанасьев А.А. Директор Департамента управления делами 
и контроля 
Минфина России</t>
  </si>
  <si>
    <t>Федеральная служба финансово-бюджетного надзора</t>
  </si>
  <si>
    <t>Катамадзе А.Т., Заместитель руководителя Казначейства России</t>
  </si>
  <si>
    <t>Барсуков С.В., Директор Департамента финансовой политики
Минфина России</t>
  </si>
  <si>
    <t>Барсуков С.В. Директор Департамента финансовой политики
Минфина России</t>
  </si>
  <si>
    <t>Шнейдман Л.З. 
Директор Департамента регулирования бухгалтерского учета, финансовой отчетности и аудиторской деятельности
Минфина России</t>
  </si>
  <si>
    <t>Чернякова Е.Е.
Директор Департамента информационных технологий в сфере управления государственными и муниципальными финансами и информационного обеспечения бюджетного процесса
Минфина России</t>
  </si>
  <si>
    <t>Бокарев А.А., Директор Департамента международных финансовых отношений 
Минфина России</t>
  </si>
  <si>
    <t>Чернякова Е.Е., Директор Департамента информационных технологий в сфере управления государственными и муниципальными финансами и информационного обеспечения бюджетного процесса 
Минфина России</t>
  </si>
  <si>
    <t>Ахполов А.А., Директор Административного департамента
Минфина России</t>
  </si>
  <si>
    <t>Стаханова Е.В., Заместитель руководителя Федеральной службы по регулированию алкогольного рынка</t>
  </si>
  <si>
    <t>Кружалин А.Ю., Заместитель руководителя Федеральной службы по регулированию алкогольного рынка</t>
  </si>
  <si>
    <t>Спирин В.В., 
Статс-секретарь Заместитель руководителя Федеральной службы по регулированию алкогольного рынка</t>
  </si>
  <si>
    <t>Махновский Е.Е., Заместитель руководителя Федеральной службы по регулированию алкогольного рынка</t>
  </si>
  <si>
    <t>Диденко В.Л., Заместитель руководителя Федеральной службы по регулированию алкогольного рынка</t>
  </si>
  <si>
    <t xml:space="preserve">Мероприятие 4.1.3. Разработка порядка и формы представления отчета 
о результатах проведения Федеральной службой финансово-бюджетного надзора контрольных мероприятий в финансово-бюджетной сфере
</t>
  </si>
  <si>
    <t>Демидов А.Ю. Заместитель руководителя Казначейства России</t>
  </si>
  <si>
    <t>Мероприятие 4.1.6. 
Разработка постановления Правительства Российской Федерации «Об общих требованиях к организации внутреннего аудита в федеральных органах исполнительной власти»</t>
  </si>
  <si>
    <t>7.4.8.</t>
  </si>
  <si>
    <t>Мероприятие 7.4.8. 
Разработка и принятие федерального закона «О внесении изменений в отдельные законодательные акты Российской Федерации по вопросам формирования пенсионных накоплений» в целях уточнения отдельных положений законодательства, регулирующих вопросы учета в 2014-2015 годах на индивидуальных лицевых счетах застрахованных лиц в Пенсионном фонде Российской Федерации тарифа страхового взноса на обязательное пенсионное страхование в соответствии с выбором варианта пенсионного обеспечения, а также передачу средств пенсионных накоплений с 2015 года в негосударственные пенсионные фонды и управляющие компании в соответствии с выбором застрахованных лиц</t>
  </si>
  <si>
    <t>Барсуков С.В. 
Директор Департамента финансовой политики Минфина России</t>
  </si>
  <si>
    <t>Обеспечение эффективного функционирования системы формирования и инвестирования пенсионных накоплений</t>
  </si>
  <si>
    <t>Контрольное событие 7.4.8.1. 
Принят федеральный закон «О внесении изменений в отдельные законодательные акты Российской Федерации по вопросам формирования пенсионных накоплений», направленный на уточнение отдельных положений законодательства, регулирующих вопросы учета в 2014-2015 годах на индивидуальных лицевых счетах застрахованных лиц в Пенсионном фонде Российской Федерации тарифа страхового взноса на обязательное пенсионное страхование в соответствии с выбором варианта пенсионного обеспечения, а также передачу средств пенсионных накоплений с 2015 года в негосударственные пенсионные фонды и управляющие компании в соответствии с выбором застрахованных лиц</t>
  </si>
  <si>
    <t>7.4.9.</t>
  </si>
  <si>
    <t>Барсуков С.В. Директор Департамента финансовой политики Минфина России</t>
  </si>
  <si>
    <t>11.2.5.</t>
  </si>
  <si>
    <t>Нормативно правовой акт Правительства Российской Федерации по вопросам организации  составления проекта федерального бюджета и проектов бюджетов государственных внебюджетных фондов Российской Федерации внесен в Правительство Российской Федерации</t>
  </si>
  <si>
    <t>Подпрограмма 10.
"Государственное регулирование отрасли драгоценных металлов и драгоценных камней и организация формирования и использования 
Государственного фонда драгоценных металлов и драгоценных камней Российской Федерации"</t>
  </si>
  <si>
    <t>1. Формирование качественной структуры запасов Госфонда России и повышение их ликвидности
2. Финансирование дефицита 
федерального бюджета
3. Пополнение доходной части 
федерального бюджета</t>
  </si>
  <si>
    <t>10.2.3.</t>
  </si>
  <si>
    <t xml:space="preserve">Мероприятие 10.2.3.
Обеспечение ФКУ 
"Пробирная палата России" 
осуществления государственного пробирного надзора и клеймения </t>
  </si>
  <si>
    <t>1. Пополнение доходов федерального бюджета в соответствии с законом о федеральном бюджете       
2. Осуществление хозяйственной деятельности 
ФКУ "Пробирная палата России"</t>
  </si>
  <si>
    <t>10.2.4.</t>
  </si>
  <si>
    <t>Пополнение Госфонда России</t>
  </si>
  <si>
    <t>7.1.9.</t>
  </si>
  <si>
    <t>Определение понятий "иностранные финансовые инструменты", "доверительное управление имуществом, которое предусматривает инвестирование в иностранные финансовые инструменты"</t>
  </si>
  <si>
    <t>1, 2</t>
  </si>
  <si>
    <t>7.1.10.</t>
  </si>
  <si>
    <t xml:space="preserve">Совершенствование контроля и надзора за деятельностью профессиональных участников рынка ценных бумаг, создание механизма РЕПО с клиринговыми сертификатами участия, процесса формирования и инвестирования средств пенсионных накоплений, а также совершенствование регулирования осуществления корпоративных действий, составления списка лиц для осуществления прав по ценным бумагам, регулирования институтов учетной системы - регистраторов и депозитариев, что позволит иностранным учетным институтам (Euroclear и Clearstream) в полном объеме осуществлять корпоративные действия от имени владельцев ценных бумаг. </t>
  </si>
  <si>
    <t>7.2.11.</t>
  </si>
  <si>
    <t>Обеспечение регулирования деятельности рейтинговых агентств в Российской Федерации</t>
  </si>
  <si>
    <t>27.05.2014</t>
  </si>
  <si>
    <t>7.2.12.</t>
  </si>
  <si>
    <t>Мероприятие 7.2.12.
Разработка проекта федерального закона "О внесении изменений в статью 13 Федерального закона "О национальной платежной системе" и статью 54 Федерального закона "О связи"</t>
  </si>
  <si>
    <t>Совершенствование порядка осуществления платежей с использованием мобильного телефона и снятие существующих ограничений на пути развития мобильной коммерции</t>
  </si>
  <si>
    <t>7.2.13.</t>
  </si>
  <si>
    <t>Мероприятие 7.2.13.
Разработка проекта федерального закона "О внесении изменений в отдельные законодательные акты Российской Федерации"</t>
  </si>
  <si>
    <t>Введение запрета на выпуск и обращение денежных суррогатов, установление ответственности за нарушение указанного запрета</t>
  </si>
  <si>
    <t>02.06.2014</t>
  </si>
  <si>
    <t>1. Обеспечение эффективного функционирования системы формирования и инвестирования пенсионных накоплений
2. Повышение роли негосударственных пенсионных фондов как институциональных инвесторов на финансовом рынке</t>
  </si>
  <si>
    <t>Мероприятие 7.4.9. 
Разработка нормативной правовой базы, направленной на реализацию Федерального закона от 21.07.2014 № 218-ФЗ "О внесении изменений в отдельные законодательные акты Российской Федерации"</t>
  </si>
  <si>
    <t>7.4.11</t>
  </si>
  <si>
    <t>Мероприятие 7.4.11.
Разработка нормативного правового акта Минфина России, направленного на реализацию постановления Правительства Российской Федерации от 26 декабря 2014 г. № 1496 "О внесении изменений в некоторые акты Правительства Российской Федерации"</t>
  </si>
  <si>
    <t>7.4.12</t>
  </si>
  <si>
    <t>Мероприятие 7.4.12.
Разработка проекта нормативного правового акта Правительства Российской Федерации, направленного на совершенствование процесса инвестирования накоплений для жилищного обеспечения военнослужащих</t>
  </si>
  <si>
    <t>Повышение надежности процесса инвестирования накоплений для жилищного обеспечения военнослужащих и обеспечение прав военнослужащих в накопительно-ипотечной системе жилищного обеспечения военнослужащих</t>
  </si>
  <si>
    <t>7.4.13</t>
  </si>
  <si>
    <t>Мероприятие 7.4.13.
Разработка проекта нормативного правового акта Правительства Российской Федерации, направленного на уточнение сроков предоставления государственной корпорацией, государственной компанией в Минфин России отчетов, связанных с инвестированием временно свободных средств государственной корпорации, государственной компании</t>
  </si>
  <si>
    <t>7.4.14</t>
  </si>
  <si>
    <t>Мероприятие 7.4.14.
Разработка нормативного правового акта Минфина России, направленного на реализацию Федерального закона от 28 декабря 2013 г. № 424-ФЗ "О накопительной пенсии" и Федерального закона от 24 июля 2002 г. № 111-ФЗ "Об инвестировании средств для финансирования накопительной пенсии в Российской Федерации"</t>
  </si>
  <si>
    <t>7.4.15</t>
  </si>
  <si>
    <t>7.4.16</t>
  </si>
  <si>
    <t>Мероприятие 7.4.16.
Разработка проекта нормативного правового акта Правительства Российской Федерации, направленного на совершенствование структуры расширенного инвестиционного портфеля государственной управляющей компании</t>
  </si>
  <si>
    <t>Обеспечение эффективного функционирования системы формирования и инвестирования пенсионных накоплений.</t>
  </si>
  <si>
    <t>7.4.17</t>
  </si>
  <si>
    <t>Мероприятие 7.4.17.
Разработка нормативного правового акта Минфина России, направленного на реализацию Федерального закона от 28 декабря 2013 г. № 424-ФЗ "О накопительной пенсии"</t>
  </si>
  <si>
    <t>Мероприятие 7.6.1.
Разработка проекта федерального закона "О внесении изменений в Уголовный кодекс Российской Федерации и отдельные законодательные акты Российской Федерации"</t>
  </si>
  <si>
    <t>7.6.10.</t>
  </si>
  <si>
    <t>Оценка экономического эффекта создания единых казначейств головных, дочерних и зависимых организаций в государственных корпорациях и компаниях с государственным участием</t>
  </si>
  <si>
    <t>07.05.2014</t>
  </si>
  <si>
    <t>15.11.2015</t>
  </si>
  <si>
    <t>Мероприятие 7.1.9.
Разработка Федерального закона "О внесении изменений в Федеральный закон "О рынке ценных бумаг"</t>
  </si>
  <si>
    <t xml:space="preserve">Мероприятие 7.1.10.
Обеспечить сопровождение принятия Государственной Думой Федерального Собрания Российской Федерации проекта федерального закона № 469229-5 "О внесении изменений в Федеральный закон "О рынке ценных бумаг" и иные законодательные акты Российской Федерации" </t>
  </si>
  <si>
    <t>30.12.2016</t>
  </si>
  <si>
    <t>Контрольное событие 8.2.2.2. (8.3*)
Подписаны и вступили в силу международные соглашения о создании Нового банка развития (Банка развития БРИКС)</t>
  </si>
  <si>
    <t>X</t>
  </si>
  <si>
    <t>Мероприятие 4.5.1. 
Организация и ресурсное обеспечение мероприятий подпрограммы</t>
  </si>
  <si>
    <t>Обеспечение деятельности Федеральной службы финансово-бюджетного надзора; достижение запланированных значений показателей реализации подпрограммы; проведение ревизий и проверок в соответствии с полномочиями Федеральной службы финансово-бюджетного надзора, совершенствование методологичеcкой базы, разработка и внедрение прикладного программного обеспечения, модернизация информационной структуры, капитальный ремонт и модернизация административных зданий и помещений Федеральной службы финансово-бюджетного надзора</t>
  </si>
  <si>
    <t>Контрольное событие 4.5.1.1 (4.4.*)
Завершено комплексное проектирование системы автоматизации деятельности Росфиннадзора</t>
  </si>
  <si>
    <t>Мероприятие 11.1.1. 
Обеспечение содержания государственных гражданских служащих, материально-техническое обеспечение и иные расходы</t>
  </si>
  <si>
    <t>Ужесточение требований для розничной продажи крепкой алкогольной продукции (свыше 28%) за счет установления требований к минимальному размеру оплаченного уставного капитала (уставного фонда) для организаций в зависимости от вида деятельности, уточнения размера государственной пошлины за действия уполномоченных органов, связанных с лицензированием деятельности по розничной продаже алкогольной продукции, установления запрета на розничную продажу алкогольной продукции в границах территорий, занятых городскими лесами, скверами, парками, городскими садами, пляжами.</t>
  </si>
  <si>
    <t>11.2.6.</t>
  </si>
  <si>
    <t>Уточнение мест, в которых запрещается розничная продажа алкогольной продукции, и введение отдельного лицензирования розничной продажи алкогольной продукции при оказании услуг общественного питания, с целью учёта особенностей этого вида деятельности.</t>
  </si>
  <si>
    <t>Спирин В.В., Статс-секретарь - Заместитель руководителя Федеральной службы по регулированию алкогольного рынка</t>
  </si>
  <si>
    <t>Создание условий для объективного рассмотрения и принятия решений по жалобам налогоплательщиков и снижение числа споров с участием налоговых органов в судах за счет их разрешения в досудебном порядке</t>
  </si>
  <si>
    <t>Прокофьев С.Е. Заместитель руководителя Казначейства России</t>
  </si>
  <si>
    <t>10.05.2015</t>
  </si>
  <si>
    <t xml:space="preserve">Утверждение приказом Министерства финансов Российской Федерации Положения о Методическом совете по стандартам бухгалтерского учета для организаций государственного сектора </t>
  </si>
  <si>
    <t>2.2.13.</t>
  </si>
  <si>
    <t>Мероприятие 2.2.13.
Подготовка проектов нормативных правовых актов, необходимых для урегулирования вопроса осуществления капитальных вложений в объекты капитального строительства (реконструкции), приобретение которых осуществляется за пределами территории Российской Федерации</t>
  </si>
  <si>
    <t>Урегулирован порядок планирования и осуществления расходов федерального бюджета на осуществление капитальных вложений в объекты федеральной собственности за пределами территории Российской Федерации</t>
  </si>
  <si>
    <t>Контрольное событие 2.2.13.1.
Внесен в Правительство Российской Федерации проект  постановления Правительства Российской Федерации "Об утверждении Правил осуществления капитальных вложений в объекты государственной собственности Российской Федерации, находящиеся за пределами территории Российской Федерации, за счет средств федерального бюджета"</t>
  </si>
  <si>
    <t>Контрольное событие 2.2.13.2.
Внесен в Правительство Российской Федерации проект  постановления Правительства Российской Федерации "Об утверждении Правил принятия решений об осуществлении капитальных вложений в объекты государственной собственности Российской Федерации, находящиеся за пределами территории Российской Федерации, за счет средств федерального бюджета"</t>
  </si>
  <si>
    <t>Контрольное событие 2.2.13.3.
Внесен в Правительство Российской Федерации проект  постановления Правительства Российской Федерации "О внесении изменений в некоторые акты Правительства Российской Федерации" (в части подготовки и осуществления капитальных вложений в объекты федеральной собственности за рубежом)</t>
  </si>
  <si>
    <t>2.2.14.</t>
  </si>
  <si>
    <t>Контрольное событие 2.2.14.1.
Внесен в Правительство Российской Федерации проект федерального закона "О внесении изменений в Бюджетный кодекс Российской Федерации"</t>
  </si>
  <si>
    <t>Мероприятие 2.2.15.
Создание методологических основ для осуществления казначейского сопровождения исполнения государственных контрактов (договоров) на закупку товаров, работ и услуг для федеральных нужд</t>
  </si>
  <si>
    <t>Создана законодательная основа для осуществления органами Федерального казначейства контроля расходования авансов, предоставляемых в рамках исполнения государственных (муниципальных) контрактов на закупку товаров, работ и услуг, на счетах, открытых в органах Федерального казначейства</t>
  </si>
  <si>
    <t xml:space="preserve">Контрольное событие 2.2.15.1.
Внесен в Правительство Российской Федерации проект федерального закона, устанавливающий методологические основы осуществления казначейского сопровождения исполнения государственных контрактов (договоров) на закупку товаров, работ и услуг для федеральных нужд </t>
  </si>
  <si>
    <t>Приняты нормативные правовые акты, устанавливающие Правила урегулирования задолженности способами, предусмотренными Федеральным законом о федеральном бюджете на очередной финансовый год и плановый период</t>
  </si>
  <si>
    <t>05.11.2013</t>
  </si>
  <si>
    <t>6.11.4.</t>
  </si>
  <si>
    <t>01.04.2015</t>
  </si>
  <si>
    <t xml:space="preserve">Обеспечение качественного и своевременного проведения операций при кассовом обслуживании исполнения бюджетов бюджетной системы Российской Федерации.
Обеспечение распределения доходов от налогов, сборов и иных поступлений между бюджетами бюджетной системы Российской Федерации в соответствии с требованиями законодательства.
Обеспечение повышения эффективности процессов управления финансовыми ресурсами 
Российской Федерации.
Обеспечение качественного и своевременного проведения операций со средствами неучастников бюджетного процесса
</t>
  </si>
  <si>
    <t>05.03.2015</t>
  </si>
  <si>
    <t>Подготовка и внесение в Правительство Российской Федерации проекта постановления Правительства Российской Федерации о мерах по совершенствованию системы 
оплаты труда ФГГС</t>
  </si>
  <si>
    <t>Мероприятие 1.4.1. 
Повышение уровня оплаты труда федеральных государственных гражданских служащих году путем распределения зарезервированных дополнительных бюджетных ассигнований на материальное стимулирование</t>
  </si>
  <si>
    <t>Мероприятие 1.1.2. 
Формирование бюджетного прогноза Российской Федерации на долгосрочный период</t>
  </si>
  <si>
    <t xml:space="preserve">Заблаговременная подготовка необходимых мер, способствующих сохранению устойчивости бюджетов бюджетной системы в рамках прогноза, снизит влияние факторов неопределенности на бюджетную политику государства, повысит качество управления публичными финансами. Определение процедур формирования  долгосрочного бюджетного прогноза </t>
  </si>
  <si>
    <t xml:space="preserve">Контрольное событие 7.3.8.1. (7.27.*)
Внесен в Правительство 
Российской Федерации проект федерального закона «О внесении изменений в Федеральный закон «Об обязательном страховании гражданской ответственности перевозчика за причинение вреда жизни, здоровью, имуществу пассажиров и о порядке возмещения такого вреда, причиненного при перевозках пассажиров метрополитеном» 
</t>
  </si>
  <si>
    <t>Контрольное событие 8.1.3.2. (8.2*)
Утверждены методические указания по вопросу формирования системы учета и отчетности гуманитарной, финансовой, технической и иной помощи, оказываемой Российской Федерацией иностранным государствам</t>
  </si>
  <si>
    <t xml:space="preserve">Контрольное событие 7.4.11.1. 
Зарегистрирован в Минюсте России приказ Минфина России, направленный на реализацию постановления Правительства Российской Федерации от 26 декабря 2014 г. № 1496 "О внесении изменений в некоторые акты Правительства Российской Федерации" </t>
  </si>
  <si>
    <t xml:space="preserve">Контрольное мероприятие 7.4.12.1. 
Внесен в Правительство Российской Федерации проект постановления Правительства Российской Федерации, направленный на совершенствование процесса инвестирования накоплений для жилищного обеспечения военнослужащих </t>
  </si>
  <si>
    <t xml:space="preserve">Контрольное событие 7.4.13.1. 
Внесен в Правительство Российской Федерации проект постановления Правительства Российской Федерации, направленный на уточнение сроков предоставления государственной корпорацией, государственной компанией в Минфин России отчетов, связанных с инвестированием временно свободных средств государственной корпорации, государственной компании </t>
  </si>
  <si>
    <t xml:space="preserve">Контрольное событие 7.4.15.1. (7.30.*)
Внесен в Правительство Российской Федерации проект постановления Правительства Российской Федерации, направленный на обеспечение стабильности процесса инвестирования средств федерального бюджета, средств страховых взносов на финансирование накопительной пенсии, поступающих в течение финансового года в Пенсионный фонд Российской Федерации, средств пенсионных накоплений, находящихся в доверительном управлении в управляющих компаниях, накоплений для жилищного обеспечения военнослужащих, а также временно свободных средств государственных корпораций и государственных компаний </t>
  </si>
  <si>
    <t xml:space="preserve">Контрольное событие 7.4.16.1. (7.31.*)
Внесен в Правительство Российской Федерации проект постановления Правительства Российской Федерации, направленный на совершенствование структуры расширенного инвестиционного портфеля государственной управляющей компании </t>
  </si>
  <si>
    <t>Расширение механизма компенсации  денежных средств, размещенных во вкладах в банках Украины на территории Республики Крым</t>
  </si>
  <si>
    <t>26.12.2014</t>
  </si>
  <si>
    <t>Контрольное событие 9.1.1.1. 
Обеспечено формирование и ведение реестра  участников бюджетного процесса, а также юридических лиц, не являющихся участниками бюджетного процесса (федеральный уровень) в системе "Электронный бюджет"</t>
  </si>
  <si>
    <t xml:space="preserve"> Контрольное событие 9.1.1.2. 
Обеспечено формирование и ведение перечня источников доходов в системе "Электронный бюджет"</t>
  </si>
  <si>
    <t>Контрольное событие 9.1.1.3.
Обеспечено формирование и ведение базовых (отраслевых) и ведомственных перечней государственных (муниципальных) услуг (работ) в системе "Электронный бюджет"</t>
  </si>
  <si>
    <t xml:space="preserve">Мероприятие 9.1.2. 
Создание подсистемы бюджетного планирования системы "Электронный бюджет"  </t>
  </si>
  <si>
    <t>Обеспечена автоматизация процессов и процедур бюджетного планирования в системе "Электронный бюджет"</t>
  </si>
  <si>
    <t>Контрольное событие 9.1.2.1.
Обеспечено формирование предельных объемов бюджетных ассигнований федерального бюджета на реализацию государственных программ Российской Федерации, а также непрограммных направлений деятельности в системе «Электронный бюджет»</t>
  </si>
  <si>
    <t>Контрольное событие 9.1.2.2.
Обеспечено  ведение перечня несогласованных вопросов и принимаемых расходных обязательств Российской Федерации в системе «Электронный бюджет»</t>
  </si>
  <si>
    <t>01.09.2015</t>
  </si>
  <si>
    <t>Контрольное событие 9.1.2.3.
Обеспечено  формирование прогноза доходов федерального бюджета на основании обоснований прогнозов поступлений доходов бюджетов бюджетной системы Российской Федерации в системе «Электронный бюджет»</t>
  </si>
  <si>
    <t>Обеспечена автоматизация процессов и процедур  управления долгом и финансовыми активами в системе "Электронный бюджет"</t>
  </si>
  <si>
    <t>Сформирована нормативная правовая база по созданию и развитию государственной интегрированной информационной системы управления общественными финансами «Электронный бюджет»</t>
  </si>
  <si>
    <t xml:space="preserve">Контрольное событие 9.2.1.1. 
Осуществлено создание программно-аппаратного комплекса в соответствии с увеличением количества пользователей государственной интегрированной информационной системы управления общественными финансами "Электронный бюджет" </t>
  </si>
  <si>
    <t>Контрольное событие 9.3.1.1 
Обеспечено совершенствование процессов формирования и представления главными администраторами средств федерального бюджета сведений, необходимых для составления и ведения кассового плана исполнения федерального бюджета в текущем финансовом году, а также формирования Минфином России ожидаемой оценки исполнения федерального бюджета в текущем финансовом году</t>
  </si>
  <si>
    <t>Контрольное событие 9.3.1.3 
Обеспечено информационное взаимодействие со Счетной Палатой Российской Федерации в соответствии с соглашением об информационном взаимодействии</t>
  </si>
  <si>
    <t>Контрольное событие 9.3.1.4
 Обеспечено информационное взаимодействие с Федеральным казначейством в соответствии с соглашением об информационном взаимодействии</t>
  </si>
  <si>
    <t>Обеспечена взаимосвязь управленческой, статистической и бухгалтерской отчетности публично-правовых образований</t>
  </si>
  <si>
    <t>Мероприятие 9.4.1.  
Обеспечение взаимосвязи управленческой, статистической и бухгалтерской отчетности публично-правовых образований</t>
  </si>
  <si>
    <t>Обеспечена интеграция процессов управления деятельностью публично-правовых образований в сфере управления общественными финансами</t>
  </si>
  <si>
    <t>Контрольное событие 9.4.2.1. 
Обеспечено информационное взаимодействие Министерства финансов Российской Федерации и Министерства экономического развития Российской Федерации при обмене информацией, содержащейся в системе «Электронный бюджет» и Портале государственных программ Российской Федерации</t>
  </si>
  <si>
    <t>Сформированы требования к структуре, способам и формам информационного взаимодействия при размещении информации на едином портале бюджетной системы Российской Федерации</t>
  </si>
  <si>
    <t>Мероприятие 5.1.12. 
Разработка проекта федерального закона, предусматривающего изменение порядка налогообложения налогом на добычу полезных ископаемых добычи драгоценных металлов</t>
  </si>
  <si>
    <t>5.5.12.</t>
  </si>
  <si>
    <t>Мероприятие 5.5.12. 
Разработка проекта федерального закона, предусматривающего добровольное декларирование физическими лицами имущества и счетов (вкладов) в банках</t>
  </si>
  <si>
    <t>5.1.12.</t>
  </si>
  <si>
    <t xml:space="preserve">Совершенствование налогообложения налогом на добычу полезных ископаемых </t>
  </si>
  <si>
    <t xml:space="preserve">Повышение эффективности администрирования  законодательства Российской Федерации 
о налогах и сборах, увеличение объемов поступлений в бюджетную систему Российской Федерации </t>
  </si>
  <si>
    <t>31.08.2015</t>
  </si>
  <si>
    <t>Сформирована нормативная правовая база по формированию и ведению реестра соглашений (договоров) о предоставлении субсидий юридическим лицам, индивидуальным предпринимателям, физическим лицам – производителям товаров (работ, услуг), бюджетных инвестиций юридическим лицам, не являющимся федеральными государственными учреждениями и федеральными государственными унитарными предприятиями, субсидий, субвенций, иных межбюджетных трансфертов, имеющих целевое назначение, бюджетам субъектов Российской Федерации подготовлены</t>
  </si>
  <si>
    <t>Мероприятие 1.6.5. 
Совершенствование методологии формирования обоснований бюджетных ассигнований бюджетов государственных внебюджетных фондов</t>
  </si>
  <si>
    <t>Контрольное событие 1.6.5.1.
Сформированы Методические рекомендации по заполнению и формированию органами управления государственными внебюджетными фондами Российской Федерации форм обоснований бюджетных ассигнований  в рамках формирования проектов бюджетов государственных внебюджетных фондов на 2016 год и на плановый период 2017 и 2018 годов</t>
  </si>
  <si>
    <t>Контрольное событие 2.2.11.7.
Принят приказ Минфина России "О внесении изменений в приказ Министерства финансов Российской Федерации от 18 декабря 2013 г. № 126н "О порядке формирования информации и документов для ведения реестра банковских гарантий" (в целях включения в реестр информации об отказе в выдаче банковской гарантии)</t>
  </si>
  <si>
    <t>Контрольное событие 2.2.11.8.
Принят приказ Минфина России "О порядке формирования и направления информации в целях формирования и ведения закрытого реестра банковских гарантий"</t>
  </si>
  <si>
    <t>30.08.2015</t>
  </si>
  <si>
    <t>Контрольное событие 2.2.11.9.
Принят приказ Минфина России "О внесении изменений в приказ Министерства финансов Российской Федерации от 24 ноября 2014 г. № 136н "О порядке формирования информации, а также обмена информацией и документами между заказчиком и Федеральным казначейством в целях ведения реестра контрактов, заключенных заказчиками"</t>
  </si>
  <si>
    <t>Контрольное событие 2.2.12.5.
 Принят приказ Минфина России "Об общих требованиях к возврату денежных средств в уплату платежей за оказание государственных и муниципальных услуг, услуг, предоставляемых государственными и муниципальными учреждениями и другими организациями, в которых размещается государственное задание (заказ) или муниципальное задание (заказ), услуг, являющихся необходимыми и обязательными для предоставления государственных и муниципальных услуг и предоставляемых федеральными органами исполнительной власти, органами государственных внебюджетных фондов, исполнительными органами государственной власти субъектов Российской Федерации, местными администрациями и иными органами местного самоуправления, осуществляющими исполнительно-распорядительные полномочия, платежей, являющихся источниками формирования доходов бюджетов бюджетной системы Российской Федерации, а также иных платежей, информация по которым передается в государственную информационную систему о государственных и муниципальных платежах, получателем денежных средств, за исключением платежей, порядок возврата которых устанавливается федеральными законами"</t>
  </si>
  <si>
    <t>Контрольное событие 2.2.12.6.
 Внесен в Правительство Российской Федерации проект федерального закона «О внесении изменений в статью 21.3 Федерального закона «Об организации предоставления государственных и муниципальных услуг» (в части уточнения сроков направления кредитными организациями информации о платеже в ГИС ГМП с момента приема распоряжения к исполнению, а также безотзывности и невозможности приема кредитными организациями платежей в бюджеты бюджетной системы Российской Федерации при невыполнении установленных условий)</t>
  </si>
  <si>
    <t>Контрольное событие 2.2.12.7.
Принят приказ Минфина России "О внесении изменений в приказ Министерства финансов Российской Федерации от 12 ноября 2013 г. № 107н" ( в части уточнения порядка формирования отдельных реквизитов распоряжений о переводе денежных средств)</t>
  </si>
  <si>
    <t>Контрольное событие 2.2.12.8.
 Принят приказ Минфина России "О внесении изменений в приказ Министерства финансов Российской Федерации от 18 декабря 2013 г. № 125н "Об утверждении Порядка учета Федеральным казначейством поступлений в бюджетную систему Российской Федерации и их распределения между бюджетами бюджетной системы Российской Федерации" (в целях совершенствования процедур администрирования доходов бюджетов бюджетной системы Российской Федерации)</t>
  </si>
  <si>
    <t xml:space="preserve">Контрольное событие 3.3.3.2.
Проведена оценка востребованности открытых финансовых данных Минфина России и подведомственных федеральных служб в соответствии с проектом Методики мониторинга и оценки востребованности открытых данных. Результаты оценки размещены на официальном сайте Минфина России.                                                         
На основе результатов оценки утвержден график раскрытия финансовых данных Минфином России в 2015-2016 годах </t>
  </si>
  <si>
    <t>Контрольное событие  3.3.3.7.                             Проведен ежегодный конкурс для разработчиков программного обеспечения, использующих открытые финансовые данные, и журналистов, использующих в своих работах открытые данные Минфина России.</t>
  </si>
  <si>
    <t>Контрольное событие 7.9.3.2. 
Внесен в Правительство Российской Федерации проект постановления Правительства Российской Федерации "Об утверждении положения о федеральной информационной системе регулирования аудиторской деятельности"</t>
  </si>
  <si>
    <t>Контрольное событие 7.9.3.3. 
Принят приказ Минфина России "Об определении официального сайта в информационно-телекоммуникационной сети «Интернет» для размещения информации, содержащейся в федеральной информационной системе регулирования аудиторской деятельности"</t>
  </si>
  <si>
    <t>Контрольное событие 7.9.3.4. 
Принят приказ Минфина России "Об утверждении требований к технологическим и лингвистическим средствам федеральной информационной системы регулирования аудиторской деятельности"</t>
  </si>
  <si>
    <t>Контрольное событие 7.9.3.5. 
Принят приказ Минфина России "Об утверждении порядка информационного взаимодействия федеральной информационной системы регулирования аудиторской деятельности с иными информационными системами"</t>
  </si>
  <si>
    <t>Контрольное событие 7.9.3.6. 
Принят приказ Минфина России "Об утверждении порядка регистрации в федеральной информационной системе регулирования аудиторской деятельности "</t>
  </si>
  <si>
    <t>Контрольное событие 7.9.3.7. 
Принят приказ Минфина России "Об утверждении порядка пользования федеральной информационной системой регулирования аудиторской деятельности"</t>
  </si>
  <si>
    <t>Контрольное событие 7.9.3.8. 
Принят приказ Минфина России "Об утверждении состава, порядка представления и размещения информации на официальном сайте в информационно-телекоммуникационной сети «Интернет» для размещения информации, содержащейся в федеральной информационной системе регулирования аудиторской деятельности"</t>
  </si>
  <si>
    <t>Контрольное событие 7.2.12.1. (7.26.*)
Внесен в Правительство Российской Федерации проект федерального закона «О внесении изменений в отдельные законодательные акты Российской Федерации», направленный на введение запрета на выпуск и обращение денежных суррогатов, установление ответственности за нарушение указанного запрета,  а также создание механизма блокировки информационных ресурсов, обеспечивающих выпуск и обращение денежных суррогатов</t>
  </si>
  <si>
    <t xml:space="preserve">Контрольное событие 7.4.9.1. (7.28.*)
Внесены в Правительство Российской Федерации проекты постановлений Правительства Российской Федерации, направленные на реализацию Федерального закона от 21 июля 2014 г. № 218-ФЗ "О внесении изменений в отдельные законодательные акты Российской Федерации" </t>
  </si>
  <si>
    <t>Контрольное событие 7.4.9.2. (7.29.*)
Направлены на государственную регистрацию в Минюст России приказы Минфина России, направленные на реализацию Федерального закона от 21 июля 2014 г. № 218-ФЗ «О внесении изменений в отдельные законодательные акты Российской Федерации»</t>
  </si>
  <si>
    <t>Спирин В.В., 
Статс-секретарь - Заместитель руководителя Федеральной службы по регулированию алкогольного рынка</t>
  </si>
  <si>
    <t>Колычев В.В.
Директор Департамента долгосрочного стратегического планирования Минфина России</t>
  </si>
  <si>
    <t>Контрольное событие 5.1.5.2 (5.9.*) Внесен в Правительство Российской Федерации проект федерального закона, предусматривающий установление возможности уплаты самозанятыми гражданами налога в связи с применением патентной системы налогообложения и обязательных платежей по страховым взносам одновременно с их регистрацией в качестве индивидуальных предпринимателей по принципу «одного окна»</t>
  </si>
  <si>
    <t>Контрольное событие 5.1.12.1 (5.10.*) Внесен в Правительство Российской Федерации проект федерального закона, предусматривающий изменение порядка налогообложения налогом на добычу полезных ископаемых добычи драгоценных металлов</t>
  </si>
  <si>
    <t>Контрольное событие 1.3.7.3.
Принят приказ Министерства финансов Российской Федерации 
"О составе информации о результатах независимой оценки качества образовательной деятельности организаций, осуществляющих образовательную деятельность, оказания услуг организациями культуры, социального обслуживания, медицинскими организациями, размещаемой на официальном сайте для размещения информации о государственных и муниципальных учреждениях в информационно-телекоммуникационной сети «Интернет», и порядке ее размещения"</t>
  </si>
  <si>
    <t>Мероприятие 2.2.17.
Утверждение правил подготовки и уточнения программы разработки федеральных стандартов бухгалтерского учета для организаций государственного сектора</t>
  </si>
  <si>
    <t xml:space="preserve">Мероприятие 2.2.18.
Утверждение Положения о Методическом совете по стандартам бухгалтерского учета для организаций государственного сектора </t>
  </si>
  <si>
    <t>Яковлева Е.П. Директор Департамента бюджетной политики в сфере государственного управления, судебной системы, государственной гражданской службы Минфина России</t>
  </si>
  <si>
    <t>Контрольное событие 6.4.2.1.
Разработан перечень иностранных государств, экспорту промышленной продукции в которые оказывается государственная гарантийная поддержка</t>
  </si>
  <si>
    <t xml:space="preserve">Контрольное событие 6.9.2.1.
Предусмотрены ассигнования на оплату юридических услуг привлеченных фирм, а также на оплату судебных издержек в федеральном бюджете 
в 2015 году </t>
  </si>
  <si>
    <t xml:space="preserve">Контрольное событие 6.9.2.3.
Предусмотрены ассигнования на оплату юридических услуг привлеченных фирм, а также на оплату судебных издержек в федеральном бюджете 
в 2017 году </t>
  </si>
  <si>
    <t xml:space="preserve">Контрольное событие 6.12.1.2.
Утвержден приказ Минфина России "Об утверждении стандартов раскрытия информации о государственных ценных бумагах субъектов Российской Федерации или муниципальных ценных бумагах, содержащейся в решении о выпуске  (дополнительном выпуске) государственных ценных бумаг субъектов Российской Федерации или муниципальных ценных бумаг и в отчете об итогах эмиссии этих ценных бумаг, и форм заявлений о государственной регистрации условий эмиссии и обращения этих ценных бумаг, а также изменений, вносимых в эти условия" </t>
  </si>
  <si>
    <t xml:space="preserve">Контрольное событие 6.12.1.3.
Внесены изменения в приказ Минфина России от 17 июня 2010 г. № 60н "Об утверждении Порядка передачи Министерству финансов Российской Федерации информации о долговых обязательствах, отраженной в государственной долговой книге субъекта Российской Федерации и муниципальных долговых книгах муниципальных образований" </t>
  </si>
  <si>
    <t xml:space="preserve">Контрольное событие 7.1.6.1.
Подписаны Соглашение о требованиях к осуществлению деятельности на финансовых рынках государств-участников Единого экономического пространства и Соглашение об обмене информацией, в том числе конфиденциальной, государствами-участниками Соглашения о создании условий на финансовых рынках для обеспечения свободного движения капитала от 9 декабря 2010 года </t>
  </si>
  <si>
    <t xml:space="preserve">Контрольное событие 7.1.7.1.
Предоставлена возможность доступа к российскому рынку акций для иностранных инвесторов через системы 
Euroclear и Clearstream 
</t>
  </si>
  <si>
    <t xml:space="preserve">Контрольное событие 7.1.10.1.
Принят Государственной Думой Федерального Собрания Российской Федерации проект федерального закона № 469229-5 "О внесении изменений в Федеральный закон "О рынке ценных бумаг" и иные законодательные акты Российской Федерации" </t>
  </si>
  <si>
    <t xml:space="preserve">Контрольное событие 7.2.2.1.
Принят федеральный закон «О внесении изменений в отдельные законодательные акты Российской Федерации» (направлен на обеспечение возможности применения инвалидами по зрению факсимильного воспроизведения подписи на документах при осуществлении их кассового обслуживания) </t>
  </si>
  <si>
    <t xml:space="preserve">Контрольное событие 7.2.5.1.
Принят федеральный закон  «О внесении изменения в статью 5 Федерального закона «О банках и банковской деятельности» (направлен на уточнение понятия торговой деятельности для кредитных организаций) </t>
  </si>
  <si>
    <t xml:space="preserve">Контрольное событие 7.2.7.1.
Внесен в Правительство Российской Федерации проект федерального закона «О внесении изменений в статью 28 Федерального закона 
«О несостоятельности (банкротстве) кредитных организаций» и в Федеральный закон «О национальной платежной системе» (направлен на включение российского рубля в состав расчетных валют системы CLS) </t>
  </si>
  <si>
    <t xml:space="preserve">Контрольное событие 7.2.13.1
Внесен в Правительство Российской Федерации проект федерального закона "О внесении изменений в отдельные законодательные акты Российской Федерации" </t>
  </si>
  <si>
    <t xml:space="preserve">Контрольное событие 7.3.1.1. 
Внесен в Правительство Российской Федерации проект федерального закона «О внесении изменений в отдельные законодательные акты Российской Федерации в части добровольного страхования имущественных интересов граждан Российской Федерации, выезжающих за рубеж» </t>
  </si>
  <si>
    <t xml:space="preserve">Контрольное событие 7.3.3.1.
Внесены в Государственную Думу Федерального Собрания Российской Федерации поправки Правительства Российской Федерации к проекту федерального закона № 403685-6 «О внесении изменений в Федеральный закон «О государственной поддержке в сфере сельскохозяйственного страхования и о внесении изменений в Федеральный закон «О развитии сельского хозяйства» </t>
  </si>
  <si>
    <t xml:space="preserve">Контрольное событие 7.3.4.1.
Внесен в Правительство Российской Федерации проект федерального закона «О внесении изменений в 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  </t>
  </si>
  <si>
    <t xml:space="preserve">Контрольное событие 7.3.6.1.
Принят во втором чтении Государственной Думой Федерального Собрания Российской Федерации проект федерального закона № 320066-6 «О внесении изменений в Закон Российской Федерации «Об организации страхового дела в Российской Федерации» (в части организации электронных продаж страховых услуг) </t>
  </si>
  <si>
    <t xml:space="preserve">Контрольное событие 7.3.7.1.
Принят во втором чтении  Государственной Думой Федерального Собрания Российской Федерации проект федерального закона № 191229-6 «О внесении изменений в Закон Российской Федерации «Об организации страхового дела в Российской Федерации» и Федеральный закон «Об обязательном страховании гражданской ответственности владельцев транспортных средств» </t>
  </si>
  <si>
    <t>Контрольное событие 7.3.10.1.
Направлены в Совет при Президенте Российской Федерации по кодификации и совершенствованию предложения  о внесении изменений в Гражданский кодекс Российской Федерации и иные нормативные правовые акты гражданского законодательства</t>
  </si>
  <si>
    <t xml:space="preserve">Контрольное событие 7.4.2.1.
Зарегистрирован в Минюсте России приказ Минфина России (направлен на приведение в соответствие с законодательством Российской Федерации приказов Минфина России в части освобождения от уплаты НДС услуг по доверительному управлению средствами пенсионных накоплений, средствами выплатного резерва и средствами пенсионных накоплений застрахованных лиц, которым установлена срочная пенсионная выплата) </t>
  </si>
  <si>
    <t xml:space="preserve">Контрольное событие 7.4.3.1.
Представлен в Правительство Российской Федерации доклад о ходе работы по реализации положений Концепции введения пруденциального надзора в системе обязательного пенсионного страхования и на рынке негосударственного пенсионного обеспечения </t>
  </si>
  <si>
    <t xml:space="preserve">Контрольное событие 7.4.6.1.
Направлены в Минтруд России предложения по стимулированию развития негосударственного пенсионного обеспечения и установлению правовых основ создания и функционирования корпоративных пенсионных систем </t>
  </si>
  <si>
    <t xml:space="preserve">Контрольное событие 7.4.7.1.
Принято постановление Правительства Российской Федерации (направленное на расширение возможностей инвестирования средств выплатного резерва и средств пенсионных накоплений застрахованных лиц, которым установлена срочная пенсионная выплата, находящихся в доверительном управлении государственной управляющей компании средствами выплатного резерва) </t>
  </si>
  <si>
    <t xml:space="preserve">Контрольное событие 7.5.2.1. 
Принят федеральный закон «О присоединении Российской Федерации к Конвенции УНИДРУА по международным факторинговым операциям» </t>
  </si>
  <si>
    <t xml:space="preserve">Контрольное событие 7.7.2.1.
Заключено дополнительное соглашение с Фондом МСФО в отношении документа «Концептуальные основы финансовой отчетности» </t>
  </si>
  <si>
    <t>Контрольное событие 7.7.2.2.
Опубликована консолидированная версия МСФО, признанных для применения на территории Российской Федерации</t>
  </si>
  <si>
    <t xml:space="preserve">Контрольное событие 7.8.2.2.
Принято распоряжение Правительства Российской Федерации о проведении переговоров и заключении соглашения между Минфином России и Международной федерацией бухгалтеров о её отказе от авторских прав на международные стандарты аудита на русском языке на территории Российской Федерации </t>
  </si>
  <si>
    <t xml:space="preserve">Контрольное событие 7.8.2.3.
Заключено соглашение между Минфином России и Международной федерацией бухгалтеров о ее отказе от авторских прав на международные стандарты аудита на русском языке на территории Российской Федерации </t>
  </si>
  <si>
    <t xml:space="preserve">Контрольное событие 7.8.3.1.
Принят приказ Минфина России о введении в действие базового комплекта международных стандартов аудита для применения на территории Российской Федерации </t>
  </si>
  <si>
    <t xml:space="preserve">Контрольное событие 7.9.1.1.
Осуществлен переход на электронный документооборот между Министерством финансов Российской Федерации и саморегулируемыми организациями аудиторов при ведении реестров и предоставлении отчетности </t>
  </si>
  <si>
    <t>Контрольное событие 7.10.1.1.                               Подготовлены предложения Минфина России по разработке нормативных правовых актов, затрагивающих вопросы противодействия  легализации (отмыванию) доходов, полученных преступным путем, и финансированию терроризма</t>
  </si>
  <si>
    <t>Контрольное событие 8.1.3.1.
Внесены изменения в положение о Минфине России в части формирования системы учета и отчётности в сфере содействия международному развитию, включая гуманитарную, финансовую, техническую и иную помощь, оказываемую Российской Федерацией иностранным государствам, включая подготовку форм отчётности и методических рекомендаций для заинтересованных федеральных органов исполнительной власти</t>
  </si>
  <si>
    <t xml:space="preserve">Контрольное событие 8.2.2.1.
Согласованы уставные документы Нового банка развития (Банка развития БРИКС) </t>
  </si>
  <si>
    <t xml:space="preserve">Контрольное событие 8.2.2.3.
Начата операционная деятельность Нового банка развития (Банка развития БРИКС) </t>
  </si>
  <si>
    <t xml:space="preserve">Контрольное событие 8.2.2.4.
Обеспечен запуск деятельности и начало полноценного функционирования Российско-Кыргызского Фонда развития (РКФР) </t>
  </si>
  <si>
    <t xml:space="preserve">Контрольное событие 8.2.2.5.
Обеспечено предоставление первых кредитов за счет средств Российско-Кыргызского Фонда развития (РКФР) </t>
  </si>
  <si>
    <t xml:space="preserve">Контрольное событие 8.3.1.1.
Осуществлены мероприятия по вступлению в силу соглашений о займах между Российской Федерацией и Международным банком реконструкции и развития (МБРР) для финансирования проектов: «Модернизация и техническое перевооружение учреждений и организаций Росгидромета – 2» и «Содействие совершенствованию системы государственных финансов Российской Федерации» </t>
  </si>
  <si>
    <t>Контрольное событие 4.1.1.1.
Утверждены приказом Минфина России Методические рекомендации по осуществлению внутреннего государственного (муниципального) финансового контроля</t>
  </si>
  <si>
    <t xml:space="preserve">Контрольное событие 4.1.3.1.  Утверждены приказом Минфина России Порядок и форма представления отчета о результатах проведения Федеральной службой финансово-бюджетного надзора контрольных мероприятий в финансово-бюджетной сфере
</t>
  </si>
  <si>
    <t>Контрольное событие 4.1.4.1.
Утвержден Приказ Минфина России «О порядке принятия и исполнения решений о применении бюджетных мер принуждения по уведомлениям Росфиннадзора и Счетной палаты Российской Федерации»</t>
  </si>
  <si>
    <t xml:space="preserve">Контрольное событие 5.1.3.1.
Внесен в Правительство Российской Федерации проект федерального закона, предусматривающего расширение действия налогового режима для территорий Дальнего Востока и Восточной Сибири на Красноярский край и Республику Хакасия, 
</t>
  </si>
  <si>
    <t>Контрольное событие 5.1.5.1. 
Внесен в Правительство Российской Федерации проект федерального закона, предусматривающего применение патентной системы налогообложения самозанятыми гражданами</t>
  </si>
  <si>
    <t>Контрольное событие 5.1.6.1.
Внесен в Правительство Российской Федерации проект федерального закона, предусматривающего создание на территории Дальнего Востока и Восточной Сибири территорий опережающего развития, на которых новым производствам будут предоставляться 5-летние налоговые каникулы по налогу на прибыль организаций, налогу на добычу полезных ископаемых 
(кроме нефти и газа)</t>
  </si>
  <si>
    <t>Контрольное событие 5.1.7.1. 
Внесен в Правительство Российской Федерации проект федерального закона, предусматривающего наделение Минфина России полномочиями по разъяснению таможенным органам Российской Федерации и участникам внешнеэкономической деятельности вопросов, связанных с применением законодательства по определению таможенной стоимости товаров, а также введение обязательной досудебной процедуры для споров по обжалованию решений, действий (бездействий) таможенных органов или их должностных лиц</t>
  </si>
  <si>
    <t xml:space="preserve">Контрольное событие 5.1.8.1.
Подготовлены предложения в Таможенный кодекс Таможенного союза, направленные в том числе на дальнейшее совершенствование порядка исчисления, взимания и уплаты таможенных пошлин, налогов в том числе в целях повышения их собираемости при сохранении общего тренда по постепенной либерализации норм и правил регулирования </t>
  </si>
  <si>
    <t>Контрольное событие 5.1.9.1.
Подготовлены предложения в Федеральный закон «О таможенном регулировании в Российской Федерации» по дальнейшему совершенствованию порядка исчисления, взимания и уплаты таможенных пошлин, налогов в целях повышения их собираемости при сохранении общего тренда по постепенной либерализации норм и правил регулирования</t>
  </si>
  <si>
    <t>Контрольное событие 5.1.10.1.
Подготовлены предложения к проекту Договора о ЕЭС, связанные с присоединением к Таможенному союзу Республики Армения</t>
  </si>
  <si>
    <t>Контрольное событие 5.4.2.1.
Внесен в Правительство Российской Федерации проект федерального закона, предусматривающий продление сроков представления всех видов налоговой отчетности на 5 дней, а при подаче отчетности в электронном виде - на 10 дней при сохранении существующих сроков уплаты налогов</t>
  </si>
  <si>
    <t xml:space="preserve">Контрольное событие 5.4.3.1. 
Внесен в Правительство Российской Федерации проект федерального закона, регулирующего налоговое консультирование и ответственность налоговых консультантов, при сохранении необязательности для налогоплательщиков его использования
</t>
  </si>
  <si>
    <t>Контрольное событие 5.4.5.1. 
Внесен в Правительство Российской Федерации проект федерального закона, предусматривающий снижение порога перехода на обязательное представление налоговой отчетности в электронном виде со 100 до 50 человек</t>
  </si>
  <si>
    <t>Контрольное событие 5.4.6.1.
Внесен в Правительство Российской Федерации проект федерального закона, предусматривающий совершенствование механизма ознакомления лица, в отношении которого проводилась налоговая проверка, со всеми материалами дела, включая материалы дополнительных мероприятий налогового контроля</t>
  </si>
  <si>
    <t>Контрольное событие 5.4.7.1.
Внесен в Правительство Российской Федерации проект федерального закона, предусматривающий разработку порядка представления налогоплательщиком письменных возражений по итогам дополнительных мероприятий налогового контроля</t>
  </si>
  <si>
    <t>Контрольное событие 5.5.1.1. 
Внесен в Правительство Российской Федерации проект федерального закона, предусматривающего создание механизма налогообложения прибыли контролируемых иностранных компаний и определение налогового резидентства организаций</t>
  </si>
  <si>
    <t>Контрольное событие 5.5.1.2. (5.7.*) Внесен в Правительство Российской Федерации проект федерального закона, предусматривающий совершенствование правил налогообложения прибыли контролируемых иностранных компаний</t>
  </si>
  <si>
    <t xml:space="preserve">Контрольное событие 5.5.5.1. 
Внесен в Правительство Российской Федерации проект Типового межправительственного соглашения об обмене налоговой информацией с офшорными и низконалоговыми юрисдикциями 
</t>
  </si>
  <si>
    <t>Контрольное событие 5.5.10.2. 
Внесен в Правительство Российской Федерации  Проект постановления об изменении норм беспошлинного ввоза товаров физическими лицами</t>
  </si>
  <si>
    <t xml:space="preserve">Контрольное событие 1.3.1.1.      
Принят федеральный закон о внесении изменений в федеральные законы в части регламентации формирования 
и ведения единого регистра государственных и муниципальных услуг и работ </t>
  </si>
  <si>
    <t xml:space="preserve">Контрольное событие 1.3.4.1.  
Утвержден приказ Минфина России об утверждении Правил формирования информации и документов в целях утверждения базовых (отраслевых) перечней государственных (муниципальных) услуг (работ) </t>
  </si>
  <si>
    <t>Контрольное событие 1.3.5.1. 
Согласованы общие требования, определенные федеральными органами исполнительной власти, осуществляющими функции по выработке государственной политики и нормативно-правовому регулированию в установленных сферах деятельности, 
по расчету нормативных затрат 
на оказание государственных (муниципальных) услуг</t>
  </si>
  <si>
    <t xml:space="preserve">Контрольное событие 1.4.1.2.
Внесен в Правительство 
Российской Федерации проект постановления Правительства Российской Федерации о мерах по совершенствованию системы 
оплаты труда ФГГС в 2015 году </t>
  </si>
  <si>
    <t xml:space="preserve">Контрольное событие 1.5.1.1.
Согласован проект федерального закона "О внесении изменений в отдельные законодательные акты Российской Федерации, предусматривающие меры социальной поддержки граждан, подвергшихся воздействию радиации вследствие радиационных катастроф, аварий и ядерных испытаний, в связи  с совершенствованием разграничения полномочий" </t>
  </si>
  <si>
    <t xml:space="preserve">Контрольное событие 1.5.2.1.
Согласован проект федерального закона "О внесении изменений в отдельные законодательные акты Российской Федерации, предусматривающие меры социальной поддержки граждан, подвергшихся воздействию радиации вследствие радиационных катастроф, аварий и ядерных испытаний, в связи  с совершенствованием разграничения полномочий" </t>
  </si>
  <si>
    <t>Контрольное событие 1.6.1.1.
Проведена экспертиза проектов федеральных законов, направленных на совершенствование правового статуса  государственных внебюджетных фондов Российской Федерации</t>
  </si>
  <si>
    <t>Контрольное событие 1.6.3.1. 
Проведена экспертиза проектов федеральных законов, направленных на совершенствование системы персонифицированного учета граждан в системе обязательного пенсионного страхования</t>
  </si>
  <si>
    <t xml:space="preserve">Контрольное событие 2.1.1.2. 
Утверждена федеральным законом новая редакция Бюджетного кодекса Российской Федерации </t>
  </si>
  <si>
    <t xml:space="preserve">Контрольное событие 2.2.9.1           
Направлены в Правительство 
Российской Федерации  предложения по совершенствованию порядка подготовки прогнозов социально-экономического развития Российской Федерации 
</t>
  </si>
  <si>
    <t>Контрольное событие 2.2.12.4.
 Внесен в Правительство Российской Федерации проект федерального закона «О внесении изменений в статью 21.3 Федерального закона «Об организации предоставления государственных и муниципальных услуг» (в целях наделения Минфина России полномочием по установлению единого порядка и сроков возврата денежных средств в уплату платежей, предусмотренных частью 1 статьи 21.3 указанного Федерального закона)</t>
  </si>
  <si>
    <t xml:space="preserve">Контрольное событие 2.2.17.1. Утверждены приказом Министерства финансов Российской Федерации  правила подготовки и уточнения программы разработки федеральных стандартов бухгалтерского учета для организаций государственного сектора </t>
  </si>
  <si>
    <t xml:space="preserve">Контрольное событие 2.2.18.1.
Утверждено приказом Министерства финансов Российской Федерации Положение о Методическом совете по стандартам бухгалтерского учета для организаций государственного сектора </t>
  </si>
  <si>
    <t xml:space="preserve">Контрольное событие 3.2.1.1.  Утвержден порядок ежегодной подготовки, обсуждения, опубликования основных положений федерального закона о бюджете на очередной финансовый год и плановый период в формате "Бюджет для граждан" </t>
  </si>
  <si>
    <t>Контрольное событие 3.3.1.2.
Организовано  Минфином России размещение информации о деятельности подведомственных организаций на своих сайтах в соответствии с требованиями Федерального закона от 09.02.2009 г. № 8-ФЗ «Об организации доступа к информации о деятельности государственных органов и органов местного самоуправления». На официальном сайте Минфина России указаны необходимые ссылки на сайты подведомственных организаций</t>
  </si>
  <si>
    <t>Контрольное событие 3.3.1.3.
Установлены технические средства в занимаемых Минфином России помещениях, в том числе компьютеры и планшетные устройства с доступом к официальному сайту Минфина России для предоставления информации о деятельности Минфина России, оформления запроса на предоставление государственных услуг в электронном виде и т.п.</t>
  </si>
  <si>
    <t xml:space="preserve">Контрольное событие 3.3.1.4.
Размещены правила и условия использования контента официального сайта Минфина России на официальном сайте Минфина России </t>
  </si>
  <si>
    <t>Контрольное событие 3.3.1.5.
Реализован онлайн-диалог на официальном сайте Минфина России  с гражданами для сбора предложений по совершенствованию инструментария, правил работы и контента официального сайта Минфина России</t>
  </si>
  <si>
    <t xml:space="preserve">Контрольное событие 3.3.3.1.
Предусмотрена функция автоматической выгрузки на сайт данных в форматах 
открытых данных в новых создаваемых информационных системах Минфина России, а также в технических заданиях на доработку текущих информационных систем Минфина России </t>
  </si>
  <si>
    <t>Контрольное событие 3.3.3.6
Подготовлены опубликованные и публикуемые наборы открытых данных  для использования в структуре метаданных (связанные данные) с использованием уникальных идентификаторов, онтологий и геоданных</t>
  </si>
  <si>
    <t>Контрольное событие 3.3.4.4.
 Создан раздел на официальном сайте Минфина России структурированный по темам и тегам (ключевым словам), с возможностью расширенного тематического поиска  со справочной информацией по действующему правовому регулированию в сфере полномочий Минфина России</t>
  </si>
  <si>
    <t xml:space="preserve">Контрольное событие 3.3.6.2.
  Размещена информация о должностных лицах, ответственных в Минфине России за работу с обращениями граждан, представителей организаций (юридических лиц), 
общественных объединений в соответствии с Федеральным законом от 09.02.2009 № 8-ФЗ на официальном сайте Минфина России </t>
  </si>
  <si>
    <t xml:space="preserve">Контрольное событие 3.3.6.3.
  Включены в показатели оценки деятельности структурных подразделений показатели соблюдения сроков направления ответов на обращения и запросы граждан </t>
  </si>
  <si>
    <t xml:space="preserve">Контрольное событие 3.3.7.5.
  Размещена сводная информация о результатах общественного обсуждения проектов нормативных правовых актов на официальном сайте regulation.gov.ru и о результатах принятия того или иного акта с объяснением учета (неучета) поступивших в ходе общественного обсуждения предложений на официальном сайте Минфина России </t>
  </si>
  <si>
    <t xml:space="preserve">Контрольное событие 3.3.7.11.
Размещена информация, содержащая исторические сведения о бюджетах и материалы виртуальной библиотеки Минфина России  на официальном сайте Минфина России </t>
  </si>
  <si>
    <t xml:space="preserve">Контрольное событие 3.3.9.2. 
Создана рассылка уведомлений для журналистов  о событиях и приглашений на мероприятия 
(пресс-релизов и пресс-анонсов) </t>
  </si>
  <si>
    <t xml:space="preserve">Контрольное событие 3.3.10.2. 
Размещена программа (план) противодействия коррупции и ход ее исполнения в Минфине России на официальном сайте Минфина России </t>
  </si>
  <si>
    <t>Контрольное событие 10.2.4.1. 
Передано в 2015 году от ОАО "Приокский завод цветных металлов" 820 000,00 г. золота и 5 954 400,00 г. серебра в Госфонд России</t>
  </si>
  <si>
    <t xml:space="preserve">Контрольное событие 11.2.1.2. 
Согласован с заинтересованными органами исполнительной власти проект федерального закона 
"О внесении изменений в Федеральный закон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 устанавливающий введение сплошного (сквозного) государственного учета с использованием единой государственной автоматизированной информационной системы учета объема производства и оборота этилового спирта, алкогольной и спиртосодержащей продукции в организациях оптовой и розничной торговли </t>
  </si>
  <si>
    <t xml:space="preserve">Контрольное событие 11.2.3.1. (11.3.*)
Внесен в Правительство Российской Федерации проект федерального закона "О внесении изменений в Федеральный закон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 в Федеральный закон "О рекламе", устанавливающий условия, способствующие повышению конкурентоспособности винодельческой продукции организаций, производящих ее в определенных географических объектах на территории Российской Федерации и использующих отечественное сырье </t>
  </si>
  <si>
    <t xml:space="preserve">Контрольное событие 11.2.4.1.
Внесен в Правительство Российской Федерации проект федерального закона 
"О внесении изменений в Федеральный закон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 предусматривающий возможности индивидуальным предпринимателям (крестьянским (фермерским) хозяйствам) поставлять производимое ими вино из собственного винограда, а также упрощения порядка их лицензирования
</t>
  </si>
  <si>
    <t xml:space="preserve">Контрольное событие 11.2.5.2.
Внесен в Правительство Российской Федерации проект федерального закона "О внесении изменений в Федеральный закон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 в части разделения лицензионных требований к розничной продаже алкогольной продукции и ограничения мест ее осуществления" </t>
  </si>
  <si>
    <t>100 0106 39 2 0019 100</t>
  </si>
  <si>
    <t>151 0106 39 3 0019 100</t>
  </si>
  <si>
    <t>151 0106 39 3 3969 100</t>
  </si>
  <si>
    <t>151 0106 39 3 3974 100</t>
  </si>
  <si>
    <t>182 0106 39 4 0019 100</t>
  </si>
  <si>
    <t>182 0106 39 4 3969 100</t>
  </si>
  <si>
    <t>182 0108 39 4 2794 800</t>
  </si>
  <si>
    <t>092 0113 39 Б 2037 6 200</t>
  </si>
  <si>
    <t>092 0113 39 Б 3596 6 300</t>
  </si>
  <si>
    <t>092 0113 39 8 3969 100</t>
  </si>
  <si>
    <t>160 0106 39 9 0019 100</t>
  </si>
  <si>
    <t>160 0106 39 9 3969 100</t>
  </si>
  <si>
    <t>Мероприятие 1.1.3.
Обеспечение ведения информационного ресурса долгосрочных расходных обязательств Российской Федерации</t>
  </si>
  <si>
    <t>1.1.3.</t>
  </si>
  <si>
    <t>Контрольное событие 1.1.3.1. Обеспечено ведение информационного ресурса долгосрочных 
расходных обязательств 
Российской Федерации</t>
  </si>
  <si>
    <t>Мероприятие 1.1.4
 Оценка макроэкономических и финансовых рисков на средне- и долгосрочную перспективу, 
в т.ч. в рамках работы Национального совета по обеспечению 
финансовой стабильности</t>
  </si>
  <si>
    <t xml:space="preserve">Контрольное событие 1.2.1.1. Определены и доведены до ответственных исполнителей предельные расходы федерального бюджета на реализацию государственных программ Российской Федерации </t>
  </si>
  <si>
    <t xml:space="preserve">Мероприятие 1.4.2.
Нормативное регулирование вопросов, связанных с принятием федерального закона "О внесении изменений в Федеральный закон "О государственной гражданской службе Российской Федерации" и отдельные законодательные акты 
Российской Федерации" </t>
  </si>
  <si>
    <t>1.4.2.</t>
  </si>
  <si>
    <t xml:space="preserve">Контрольное событие 1.4.2.1. 
Направлены в Минстрой России, Минэкономразвития России и Минтруд России предложения по нормативно-правовому регулированию распределения общего объема бюджетных ассигнований, предусмотренных федеральным государственным органам на предоставление федеральным государственным гражданским служащим единовременной субсидии на приобретение жилого помещения, по федеральным государственным органам, являющимся заказчиками ФЦП "Жилище" на 2011-2015 годы  </t>
  </si>
  <si>
    <t>Мероприятие 1.4.3. 
Обеспечение повышения ежемесячного денежного вознаграждения судей Российской Федерации исходя из того, что размеры и темпы роста уровня оплаты труда судей должны быть сопоставимы с размерами и темпами увеличения денежного вознаграждения лиц, замещающих государственные должности Российской Федерации, и денежного содержания федеральных государственных гражданских служащих (работников аппаратов судов)</t>
  </si>
  <si>
    <t xml:space="preserve">Контрольное событие 1.4.3.1.
Внесены в Правительство Российской Федерации Предложения по проекту Федерального закона о внесении изменений в Закон Российской Федерации от 26.06.1992 № 3132-1 
"О статусе судей в Российской Федерации" </t>
  </si>
  <si>
    <t>Мероприятие 1.4.4. 
Обеспечение повышения денежного вознаграждения лиц, замещающих государственные должности Российской Федерации в дипломатических представительствах и представительствах Российской Федерации при международных организациях (в иностранных государствах), в рамках совершенствования системы материальной мотивации лиц, замещающих государственные должности Российской Федерации</t>
  </si>
  <si>
    <t>1.4.3.</t>
  </si>
  <si>
    <t xml:space="preserve">Контрольное событие 2.2.12.2. 
Принят приказ Минфина России "Об утверждении перечня реквизитов перевода, необходимых для учета поступления денежных средств по платежам, являющимся источниками доходов бюджетов бюджетной системы Российской Федерации, иным платежам, поступающим на счета органов Федерального казначейства, платежам, поступающим за выполнение работ (оказание услуг) государственными (муниципальными) бюджетными и автономными учреждениями" </t>
  </si>
  <si>
    <t>2.2.17.</t>
  </si>
  <si>
    <t>2.2.15.</t>
  </si>
  <si>
    <t>2.2.16.</t>
  </si>
  <si>
    <t>2.2.18.</t>
  </si>
  <si>
    <t>Контрольное событие 2.4.1.16
Внесены совместно с Министерством финансов Российской Федерации изменения в нормативные правовые акты в целях разработки федеральных стандартов организации и ведения бухгалтерского учета сектора государственного управления на основе международных стандартов финансовой отчетности в общественном секторе (МСФО ОС)</t>
  </si>
  <si>
    <t>Контрольное событие 2.4.1.20
Осуществлено развитие Государственной информационной системы о государственных 
и муниципальных платежах</t>
  </si>
  <si>
    <t>Контрольное событие 2.4.1.21
Осуществлено создание и развитие платежного шлюза</t>
  </si>
  <si>
    <t>Контрольное событие  2.4.1.22
Созданы условия для эмиссии и эквайринга платежных карт</t>
  </si>
  <si>
    <t>Контрольное событие 2.4.1.24
Осуществлено нормативно-правовое закрепление применения дополнительных инструментов размещения денежных средств</t>
  </si>
  <si>
    <t>Контрольное событие 2.4.1.28
Осуществлена систематизация и кодирование технико-экономической и социальной информации в социально-экономической области</t>
  </si>
  <si>
    <t>Контрольное событие 2.4.1.29
Обеспечена оптимизация деятельности и совершенствование системы управления деятельностью Федерального казначейства</t>
  </si>
  <si>
    <t>Контрольное событие 2.4.1.30
Создана система управления казначейскими рисками 
в Федеральном казначействе</t>
  </si>
  <si>
    <t>Контрольное событие 2.4.1.31
Обеспечено участие Федерального казначейства в контрактной системе</t>
  </si>
  <si>
    <t>Контрольное событие 2.4.1.32
Обеспечено функционирование и развитие информационных систем и технологий Федерального казначейства</t>
  </si>
  <si>
    <t xml:space="preserve">Мероприятие 4.1.7.
Разработка методических рекомендаций по осуществлению внутреннего финансового контроля и внутреннего финансового аудита </t>
  </si>
  <si>
    <t>Мероприятие 5.4.1. 
Внесение изменений в законодательство Российской Федерации, предусматривающее введение обязанности физических лиц заявлять в налоговые органы о находящихся в их собственности объектах налогообложения имущественными налогами, если сведения о них не содержатся в полученных ими налоговых уведомлениях</t>
  </si>
  <si>
    <t>Мероприятие 5.5.9. 
Разработка предложений по изменению определения постоянного представительства для предотвращения искусственного избежания статуса постоянного представительства</t>
  </si>
  <si>
    <t>Мероприятие 6.11.1.
Разработка нормативно-правовой базы для начала размещения части средств ФНБ в ценные бумаги, связанные с реализацией самоокупаемых инфраструктурных проектов, генерирующих устойчивый инвестиционный доход</t>
  </si>
  <si>
    <t>Мероприятие 6.11.2.
Разработка нормативно-правовой базы для  перехода к более доходным стратегиям инвестирования части средств ФНБ с привлечением профессиональных участников финансовых рынков</t>
  </si>
  <si>
    <t xml:space="preserve">Контрольное событие 6.11.1.1. Разработана нормативно-правовая база для начала размещения части средств ФНБ в ценные бумаги, связанные с реализацией самоокупаемых инфраструктурных проектов, генерирующих устойчивый инвестиционный доход </t>
  </si>
  <si>
    <t xml:space="preserve">Контрольное событие 6.11.2.1. Разработана нормативно-правовая база для  перехода к более доходным стратегиям инвестирования части средств ФНБ с привлечением профессиональных участников финансовых рынков </t>
  </si>
  <si>
    <t>Мероприятие 6.11.4.
Подготовка и реализация решений Правительства Российской Федерации о размещении средств ФНБ на депозиты во Внешэкономбанке</t>
  </si>
  <si>
    <t xml:space="preserve">Контрольное событие 6.11.4.1.
Подготовлены решения Правительства Российской Федерации о размещении средств ФНБ на депозиты во Внешэкономбанке </t>
  </si>
  <si>
    <t xml:space="preserve">Контрольное событие 7.3.9.1.
Внесены в Правительство Российской Федерации проекты федерального закона и иных нормативных правовых актов, направленных на развитие добровольных видов страхования жизни, медицинского страхования и т.д. </t>
  </si>
  <si>
    <t>Мероприятие 7.5.3.                                   
Внесение изменений 
в законодательство, уточняющих дифференциацию санкций, налагаемых за несоблюдение порядка оформления и представления отчетности, 
документов и информации</t>
  </si>
  <si>
    <t xml:space="preserve">Мероприятие 7.10.1.                               Участие в разработке нормативных правовых актов, затрагивающих вопросы противодействия  легализации (отмыванию) доходов, полученных преступным путем, и финансированию терроризма, подготовленных в том числе в соответствии с решениями Межведомственной рабочей группы по противодействию незаконным финансовым операциям </t>
  </si>
  <si>
    <t>Мероприятие 8.1.5.
Подготовка на регулярной основе заключений Минфина России по проектам двусторонних договоров и соглашений Российской Федерации 
с иностранными государствами</t>
  </si>
  <si>
    <t>Мероприятие 10.1.1.
Внесение изменений в законодательство  Российской Федерации в части вопросов государственного контроля в сфере производства, переработки и обращения драгоценных металлов 
и драгоценных камней</t>
  </si>
  <si>
    <t xml:space="preserve">Мероприятие 10.1.2. 
Формирование системы подзаконных актов в сфере производства, переработки и обращения драгоценных металлов и драгоценных камней </t>
  </si>
  <si>
    <t xml:space="preserve">Контрольное событие 10.1.2.5.
Внесен в Правительство Российской Федерации порядок осуществления сортировки, первичной классификации и первичной оценки драгоценных камней </t>
  </si>
  <si>
    <t xml:space="preserve">Контрольное событие 10.1.2.6.
Внесены изменения в перечень стратегически важных товаров и ресурсов для целей статьи 226.1 Уголовного кодекса Российской Федерации, утвержденный постановлением Правительства Российской Федерации 
от 13.09.2013 № 923 </t>
  </si>
  <si>
    <t xml:space="preserve">Контрольное событие 10.1.2.8. 
Внесен в Правительство Российской Федерации перечень проб драгоценных металлов </t>
  </si>
  <si>
    <t xml:space="preserve">Контрольное событие 10.1.2.9. 
Внесены в Правительство Российской Федерации Знаки государственных пробирных клейм </t>
  </si>
  <si>
    <t xml:space="preserve">Контрольное событие 10.1.2.10 
Внесены в Правительство Российской Федерации Правила изготовления, проставления, уничтожения и регистрации именников </t>
  </si>
  <si>
    <t xml:space="preserve">Контрольное событие 11.2.5.1.
Получено заключение Минэкономразвития России об оценке регулирующего воздействия на проект федерального закона "О внесении изменений в Федеральный закон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 в части разделения лицензионных требований к розничной продаже алкогольной продукции и ограничения мест ее осуществления" </t>
  </si>
  <si>
    <t>Контрольное событие 1.6.2.1. 
Проведена экспертиза проектов федеральных законов, направленных на совершенствование системы обязательного социального страхования  в Российской Федерации</t>
  </si>
  <si>
    <t xml:space="preserve">Контрольное событие 3.3.7.9.
Принят проект приказа Министерства финансов Российской Федерации "О взаимодействии структурных подразделений Министерства финансов Российской Федерации с референтными группами" </t>
  </si>
  <si>
    <t xml:space="preserve">Контрольное событие 3.3.7.10.
Принят проект приказа Министерства финансов Российской Федерации "О системе мотивации и поощрения деятельности экспертов, представителей референтных групп, экспертных и консультативных органов при Министерстве финансов Российской Федерации" </t>
  </si>
  <si>
    <t>Контрольное событие 5.4.1.1. 
Принят Федеральный закон, предусматривающий введение обязанности физических лиц заявлять в налоговые органы о находящихся в их собственности объектах налогообложения имущественными налогами, если сведения о них не содержатся в полученных ими налоговых уведомлениях</t>
  </si>
  <si>
    <t>Контрольное событие 5.5.7.1. 
Принят федеральный закон, предусматривающий наделение Правительства Российской Федерации полномочиями по утверждению норм беспошлинного ввоза товаров физическими лицами для личного пользования в случаях, предусмотренных международными договорами</t>
  </si>
  <si>
    <t xml:space="preserve">Контрольное событие 5.5.10.1. 
Внесен в Правительство Российской Федерации проект международного договора о внесении изменений в таможенное законодательство Таможенного Союза, регулирующее нормы беспошлинного ввоза товаров физическими лицами
</t>
  </si>
  <si>
    <t xml:space="preserve">Контрольное событие 7.2.4.1. 
Принят федеральный закон «О внесении изменений в статью 8 Федерального закона «О банках и банковской деятельности» (направлен на установление обязанности кредитных организаций раскрывать неограниченному кругу лиц информацию о профессиональной квалификации и деловом опыте руководителей) </t>
  </si>
  <si>
    <t xml:space="preserve">Контрольное событие 8.1.1.1.
Подготовлены предложения в Концепцию председательства Российской Федерации в БРИКС в 2015 году по международному финансово-экономическому направлению </t>
  </si>
  <si>
    <t>Контрольное событие 9.3.2.1 
Обеспечено информационное взаимодействие с Центральным банком Российской Федерации в соответствии с соглашением об информационном взаимодействии</t>
  </si>
  <si>
    <t>Контрольное событие 9.3.2.2 
Обеспечено информационное взаимодействие с Внешэкономбанком (ВЭБ) в соответствии с соглашением об информационном взаимодействии</t>
  </si>
  <si>
    <t>Контрольное событие 2.4.1.26 (2.18*)
Принят приказ Федерального казначейства об утверждении форм казначейской отчетности и инструкции о порядке ее составления</t>
  </si>
  <si>
    <t>Контрольное событие 2.4.1.27 (2.19*)
Принят приказ Федерального казначейства об утверждении форм первичных учетных документов и регистров казначейского учета, применяемых органами Федерального казначейства, и методических указаний по их применению</t>
  </si>
  <si>
    <t xml:space="preserve">Контрольное событие 10.1.2.2.  (10.9*)
Внесен в Правительство Российской Федерации проект акта Правительства Российской Федерации, устанавливающий порядок опробования и клеймения государственным пробирным клеймом ювелирных и других изделий из драгоценных металлов и (или) драгоценных камней </t>
  </si>
  <si>
    <t xml:space="preserve">01.07.2015  </t>
  </si>
  <si>
    <t>01.03.2016</t>
  </si>
  <si>
    <t xml:space="preserve">Контрольное событие 2.2.6.2. Утверждены приказом Минфина России указания о порядке применения бюджетной классификации на 2016 год и на плановый период 2017 и 2018 годов </t>
  </si>
  <si>
    <t xml:space="preserve">08.06.2015
</t>
  </si>
  <si>
    <t xml:space="preserve">01.06.2014
</t>
  </si>
  <si>
    <t>Контрольное событие 2.2.6.1. Утверждены приказом Минфина России указания о порядке применения бюджетной классификации на 2015 год и на плановый период 
2016 и 2017 годов</t>
  </si>
  <si>
    <t>Контрольное событие 2.2.6.3. Утверждены приказом Минфина России указания о порядке применения бюджетной классификации на 2017 год и на плановый период 2018 и 2019 годов</t>
  </si>
  <si>
    <t xml:space="preserve">31.12.2014
</t>
  </si>
  <si>
    <t xml:space="preserve">Контрольное событие 2.2.10.1.           
Рассмотрены на заседаниях Общественного совета при Министерстве финансов 
Российской Федерации наиболее важные общественно значимые документы, подготовленные 
в 2014 году </t>
  </si>
  <si>
    <t xml:space="preserve">31.12.2015
</t>
  </si>
  <si>
    <t>Контрольное событие 2.2.10.2.           
Рассмотрены на заседаниях Общественного совета при Министерстве финансов 
Российской Федерации наиболее важные общественно значимые документы, подготовленные 
 в 2015 году</t>
  </si>
  <si>
    <t>Контрольное событие 2.2.10.3.           
Рассмотрены на заседаниях Общественного совета при Министерстве финансов 
Российской Федерации наиболее важные общественно значимые документы, подготовленные 
в 2016 году</t>
  </si>
  <si>
    <t xml:space="preserve">30.06.2014
</t>
  </si>
  <si>
    <t xml:space="preserve">30.06.2015  
</t>
  </si>
  <si>
    <t xml:space="preserve">30.06.2015
</t>
  </si>
  <si>
    <t xml:space="preserve">01.10.2015
</t>
  </si>
  <si>
    <t xml:space="preserve">01.10.2014
</t>
  </si>
  <si>
    <t xml:space="preserve">01.08.2015
</t>
  </si>
  <si>
    <t>15.12.2015</t>
  </si>
  <si>
    <t xml:space="preserve">15.12.2014
</t>
  </si>
  <si>
    <t>20.11.2015</t>
  </si>
  <si>
    <t xml:space="preserve">20.11.2014 </t>
  </si>
  <si>
    <t xml:space="preserve"> 01.10.2015</t>
  </si>
  <si>
    <t>Контрольное событие 3.3.2.4.   
Размещен на сайте Минфина России Доклад о результатах и основных направлениях деятельности Министерства финансов Российской Федерации на 2014 год и плановый период 2015-2017 годов</t>
  </si>
  <si>
    <t>Контрольное событие 3.3.2.6. 
 Размещена информация на официальном сайте Минфина России, содержащая:
- реквизиты нормативных правовых актов об утверждении всех ведомственных, государственных, федеральных целевых программ, исполнителем которых является Минфин России;
- фамилия, имя, отчество и контактная информация об ответственных исполнителях по каждой программе в Минфине России
- сроки начала и окончания реализации программ, при наличии 
- планы реализации 
программных мероприятий;
- ожидаемые результаты 
реализации программ</t>
  </si>
  <si>
    <t>Контрольное событие 3.3.2.9.
Размещены государственные задания и отчеты об их исполнении федеральными бюджетными и федеральными казенными учреждениями на официальном сайте Минфина России  в порядке, установленном Постановлением Правительства Российской Федерации от 02.09.2010 № 671</t>
  </si>
  <si>
    <t xml:space="preserve">Контрольное событие 3.2.4.2. Представлена в составе материалов к Федеральному закону о федеральном бюджете на 2016 год и на плановый период 2017 и 2018 годов информация об объемах бюджетных ассигнований, направляемых на государственную поддержку семьи и детей («детский бюджет»), а также информация об объемах бюджетных ассигнований, направляемых на науку гражданского назначения («научный бюджет») </t>
  </si>
  <si>
    <t>20.04.2016</t>
  </si>
  <si>
    <t xml:space="preserve">Контрольное событие 5.2.4.1.
Проведена сравнительная оценка доли налогоплательщиков, удовлетворительно оценивающих качество работы налоговых органов на основе ежегодных социологических исследований, проводимых ФНС России за 2014 год </t>
  </si>
  <si>
    <t xml:space="preserve">20.04.2015
</t>
  </si>
  <si>
    <t>Контрольное событие 5.2.4.2.
Проведена сравнительная оценка доли налогоплательщиков, удовлетворительно оценивающих качество работы налоговых органов на основе ежегодных социологических исследований, проводимых ФНС России за 2015 год</t>
  </si>
  <si>
    <t xml:space="preserve">31.05.2014
</t>
  </si>
  <si>
    <t xml:space="preserve">31.05.2015
</t>
  </si>
  <si>
    <t xml:space="preserve">Контрольное событие 5.4.10.2.
Опубликованы разъяснения Минфина России по актуальным вопросам применения законодательства о налогах и сборах на сайте Минфина России в разбивке по направлению разъяснения за 2015 год </t>
  </si>
  <si>
    <t xml:space="preserve">Контрольное событие 5.4.10.1.
Опубликованы разъяснения Минфина России по актуальным вопросам применения законодательства о налогах и сборах на сайте Минфина России в разбивке по направлению разъяснения за 2014 год </t>
  </si>
  <si>
    <t>Контрольное событие 5.4.10.3.
Опубликованы разъяснения Минфина России по актуальным вопросам применения законодательства о налогах и сборах на сайте Минфина России в разбивке по направлению разъяснения за 2016 год</t>
  </si>
  <si>
    <t>Контрольное событие 6.1.1.4.  Разработаны основные направления государственной политики в области заимствований и долга субъектов Российской Федерации на 2015-2017 годы разработаны. Результаты мониторинга состояния государственного долга субъектов Российской Федерации включены в указанные Основные направления государственной политики в области заимствований и долга субъектов Российской Федерации</t>
  </si>
  <si>
    <t xml:space="preserve">30.09.2015
</t>
  </si>
  <si>
    <t xml:space="preserve">01.02.2014
</t>
  </si>
  <si>
    <t xml:space="preserve">01.02.2015
</t>
  </si>
  <si>
    <t xml:space="preserve">10.12.2014
</t>
  </si>
  <si>
    <t xml:space="preserve">10.12.2015
</t>
  </si>
  <si>
    <t>10.12.2016</t>
  </si>
  <si>
    <t xml:space="preserve">Контрольное событие 6.2.1.2. 
Исполнены обязательства Российской Федерации по погашению и обслуживанию государственного внутреннего долга Российской Федерации в 2015 году </t>
  </si>
  <si>
    <t xml:space="preserve">Контрольное событие 6.2.1.1. 
Исполнены обязательства Российской Федерации по погашению и обслуживанию государственного внутреннего долга Российской Федерации в 2014 году </t>
  </si>
  <si>
    <t xml:space="preserve">Контрольное событие 6.2.1.3. 
Исполнены обязательства Российской Федерации по погашению и обслуживанию государственного внутреннего долга Российской Федерации в 2016 году </t>
  </si>
  <si>
    <t>Контрольное событие 6.3.1.2. 
Разработаны ежеквартальные графики аукционов по размещению облигаций федеральных займов на 2015 год</t>
  </si>
  <si>
    <t>Контрольное событие 6.3.1.3. 
Разработаны ежеквартальные графики аукционов по размещению облигаций федеральных займов на 2016 год</t>
  </si>
  <si>
    <t xml:space="preserve">Контрольное событие 6.3.1.1. 
Разработаны ежеквартальные графики аукционов по размещению облигаций федеральных займов на 2014 год </t>
  </si>
  <si>
    <t>Контрольное событие 6.3.2.3. 
Проведены аукционы по размещению облигаций федеральных займов и размещение облигаций внешних облигационных займов Российской Федерации в 2016 году</t>
  </si>
  <si>
    <t>Контрольное событие 6.3.2.2. 
Проведены аукционы по размещению облигаций федеральных займов и размещение облигаций внешних облигационных займов Российской Федерации в 2015 году</t>
  </si>
  <si>
    <t>Контрольное событие 6.3.2.1. 
Проведены аукционы по размещению облигаций федеральных займов и размещение облигаций внешних облигационных займов Российской Федерации в 2014 году</t>
  </si>
  <si>
    <t>Контрольное событие 6.5.2.2. 
Проведены встречи с тремя ведущими международными рейтинговыми агентствами в 2015 году</t>
  </si>
  <si>
    <t>Контрольное событие 6.5.2.3. 
Проведены встречи с тремя ведущими международными рейтинговыми агентствами в 2016 году</t>
  </si>
  <si>
    <t xml:space="preserve">Контрольное событие 6.5.2.1. 
Проведены встречи с тремя ведущими международными рейтинговыми агентствами в 2014 году </t>
  </si>
  <si>
    <t xml:space="preserve">Контрольное событие 6.6.1.3. 
Проведены встречи с участниками национального финансового рынка в 2016 году </t>
  </si>
  <si>
    <t xml:space="preserve">Контрольное событие 6.6.1.2. 
Проведены встречи с участниками национального финансового рынка в 2015 году </t>
  </si>
  <si>
    <t>Контрольное событие 6.6.1.1. 
Проведены встречи с участниками национального финансового рынка в 2014 году</t>
  </si>
  <si>
    <t>Контрольное событие 6.6.2.2. 
Проведены встречи с участниками международного финансового рынка в 2015 году</t>
  </si>
  <si>
    <t>Контрольное событие 6.6.2.3. 
Проведены встречи с участниками международного финансового рынка в 2016 году</t>
  </si>
  <si>
    <t>Контрольное событие 6.6.2.1. 
Проведены встречи с участниками международного финансового рынка в 2014 году</t>
  </si>
  <si>
    <t xml:space="preserve">
31.12.2016</t>
  </si>
  <si>
    <t>Контрольное событие 6.7.2.2. 
Выплачено вознаграждение агентам Правительства Российской Федерации за 2015 год</t>
  </si>
  <si>
    <t>Контрольное событие 6.7.2.3. 
Выплачено вознаграждение агентам Правительства Российской Федерации за 2016 год</t>
  </si>
  <si>
    <t>Контрольное событие 6.7.2.1. 
Выплачено вознаграждение агентам Правительства Российской Федерации за 2014 год</t>
  </si>
  <si>
    <t>Контрольное событие 6.7.3.2. 
Выплачено вознаграждение консультантам за 2014 год</t>
  </si>
  <si>
    <t>Контрольное событие 6.7.3.3. 
Выплачено вознаграждение консультантам за 2015 год</t>
  </si>
  <si>
    <t xml:space="preserve">Контрольное событие 6.7.3.1. 
Выплачено вознаграждение консультантам за 2013 год </t>
  </si>
  <si>
    <t>Контрольное событие 6.8.1.3.
Осуществлено погашение государственного внешнего долга Российской Федерации товарными поставками в 2016 году</t>
  </si>
  <si>
    <t>Контрольное событие 6.8.1.2.
Осуществлено погашение государственного внешнего долга Российской Федерации товарными поставками в 2015 году</t>
  </si>
  <si>
    <t xml:space="preserve">Контрольное событие 6.8.1.1.
Осуществлено погашение государственного внешнего долга Российской Федерации товарными поставками в 2014 году </t>
  </si>
  <si>
    <t xml:space="preserve">Контрольное событие 6.10.1.2. Подготовлена Программа предоставления государственных финансовых и государственных экспортных кредитов (в составе проекта федерального закона «О федеральном бюджете на 2016 год и на плановый период 2017 и 2018 годов») </t>
  </si>
  <si>
    <t xml:space="preserve">Контрольное событие 6.10.1.3. Подготовлена Программа предоставления государственных финансовых и государственных экспортных кредитов (в составе проекта федерального закона «О федеральном бюджете на 2017 год и на плановый период 2018 и 2019 годов») </t>
  </si>
  <si>
    <t xml:space="preserve">Контрольное событие 6.10.1.1. Подготовлена Программа предоставления государственных финансовых и государственных экспортных кредитов (в составе проекта федерального закона «О федеральном бюджете на 2015 год и на плановый период 2016 и 2017 годов») </t>
  </si>
  <si>
    <t xml:space="preserve">30.09.2014
</t>
  </si>
  <si>
    <t>Контрольное событие 6.10.2.1. 
Исполнены обязательства по Программе предоставления государственных финансовых и государственных экспортных кредитов в 2014 году</t>
  </si>
  <si>
    <t xml:space="preserve">Контрольное событие 6.10.2.2. 
Исполнены обязательства по Программе предоставления государственных финансовых и государственных экспортных кредитов в 2015 году </t>
  </si>
  <si>
    <t>Контрольное событие 6.10.2.3. 
Исполнены обязательства по Программе предоставления государственных финансовых и государственных экспортных кредитов в 2016 году</t>
  </si>
  <si>
    <t xml:space="preserve">Контрольное событие 7.1.8.1           
Направлены в Правительство Российской Федерации Годовой аналитический доклад о результатах работы, состоянии развития финансовой системы, вместе с решениями Национального совета по обеспечению финансовой стабильности за 2014 год </t>
  </si>
  <si>
    <t xml:space="preserve">Контрольное событие 8.2.1.4.
Осуществлена капитализация Евразийского банка развития (ЕАБР) </t>
  </si>
  <si>
    <t xml:space="preserve">Контрольное событие 8.2.1.5.
Осуществлена капитализация Международного инвестиционного банка (МИБ) </t>
  </si>
  <si>
    <t>Контрольное событие 8.2.1.1. 
Осуществлена уплата своевременно и в полном объеме в 2014 году  взносов Российской Федерации в международные финансовые и экономические организации, в том числе в рамках содействия международному развитию</t>
  </si>
  <si>
    <t>Контрольное событие 8.2.1.2. 
Осуществлена уплата своевременно и в полном объеме в 2015 году взносов Российской Федерации в международные финансовые и экономические организации, в том числе в рамках содействия международному развитию</t>
  </si>
  <si>
    <t>Контрольное событие 8.2.1.3. 
Осуществлена уплата своевременно и в полном объеме в 2016 году взносов Российской Федерации в международные финансовые и экономические организации, в том числе в рамках содействия международному развитию</t>
  </si>
  <si>
    <t xml:space="preserve">31.03.2014
</t>
  </si>
  <si>
    <t xml:space="preserve">31.03.2015
</t>
  </si>
  <si>
    <t xml:space="preserve">31.12.2014 
</t>
  </si>
  <si>
    <t xml:space="preserve">31.12.2015 </t>
  </si>
  <si>
    <t xml:space="preserve"> 31.12.2016 </t>
  </si>
  <si>
    <t xml:space="preserve">31.12.2014 </t>
  </si>
  <si>
    <t xml:space="preserve">Контрольное событие 11.1.1.1. 
Утвержден в 2014 году приказ "Об организации исполнения расходов федерального бюджета в целях равномерного использования бюджетных средств, предусмотренных Федеральной службе по регулированию алкогольного рынка" </t>
  </si>
  <si>
    <t xml:space="preserve">Контрольное событие 11.1.1.2.
Утвержден в 2015 году приказ "Об организации исполнения расходов федерального бюджета в целях равномерного использования бюджетных средств, предусмотренных Федеральной службе по регулированию алкогольного рынка" </t>
  </si>
  <si>
    <t xml:space="preserve">Контрольное событие 11.1.1.3.
Утвержден в 2016 году приказ "Об организации исполнения расходов федерального бюджета в целях равномерного использования бюджетных средств, предусмотренных Федеральной службе по регулированию алкогольного рынка" </t>
  </si>
  <si>
    <t>Контрольное событие 11.2.6.1. (11.4.*)
Внесен в Правительство Российской Федерации проект федерального закона "О внесении изменений в Федеральный закон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 направленный на  совершенствование регулирования розничной продажи</t>
  </si>
  <si>
    <t>Мероприятие 11.2.5.
Подготовка проекта федерального закона "О внесении изменений в Федеральный закон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 в части разделения лицензионных требований к розничной продаже алкогольной продукции и ограничения мест ее осуществления"</t>
  </si>
  <si>
    <t>Контрольное событие 11.3.1.1. 
Рассмотрены в 2014 году все заявления  по выдаче федеральных специальных марок для маркировки алкогольной продукции, производимой на территории Российской Федерации</t>
  </si>
  <si>
    <t>Контрольное событие 11.3.1.2.
Рассмотрены в 2015 году все заявления  по выдаче федеральных специальных марок для маркировки алкогольной продукции, производимой на территории Российской Федерации</t>
  </si>
  <si>
    <t>Контрольное событие 11.3.1.3.
Рассмотрены в 2016 году все заявления  по выдаче федеральных специальных марок для маркировки алкогольной продукции, производимой на территории Российской Федерации</t>
  </si>
  <si>
    <t>Контрольное событие 11.3.4.1. 
Созданы три экспертных центра (лаборатории) по проверке качества алкогольной продукции в территориальных органах Федеральной службы по регулированию алкогольного рынка</t>
  </si>
  <si>
    <t>Контрольное событие 11.3.2.3.
Внесены в 2016 году все записи в государственный сводный реестр выданных, приостановленных и аннулированных лицензий на производство и оборот этилового спирта, алкогольной и спиртосодержащей продукции, а также единый государственный реестр мощностей основного технологического оборудования для производства этилового спирта и алкогольной продукции с использованием этилового спирта на основании решений о выдаче (переоформлении, продлении срока действия, досрочном прекращении действия) лицензий</t>
  </si>
  <si>
    <t>Контрольное событие 11.3.2.2.
Внесены в 2015 году все записи в государственный сводный реестр выданных, приостановленных и аннулированных лицензий на производство и оборот этилового спирта, алкогольной и спиртосодержащей продукции, а также единый государственный реестр мощностей основного технологического оборудования для производства этилового спирта и алкогольной продукции с использованием этилового спирта на основании решений о выдаче (переоформлении, продлении срока действия, досрочном прекращении действия) лицензий</t>
  </si>
  <si>
    <t>Контрольное событие 11.3.2.1.
Внесены в 2014 году все записи в государственный сводный реестр выданных, приостановленных и аннулированных лицензий на производство и оборот этилового спирта, алкогольной и спиртосодержащей продукции, а также единый государственный реестр мощностей основного технологического оборудования для производства этилового спирта и алкогольной продукции с использованием этилового спирта на основании решений о выдаче (переоформлении, продлении срока действия, досрочном прекращении действия) лицензий</t>
  </si>
  <si>
    <t>Контрольное событие 11.3.2.6.
Проведены в 2016 году плановые проверки организаций, осуществляющих деятельность в сфере производства и оборота этилового спирта, алкогольной и спиртосодержащей продукции в установленные сроки 
(% в общем количестве запланированных проверок)</t>
  </si>
  <si>
    <t>Контрольное событие 11.3.2.5.
Проведены в 2015 году плановые проверки организаций, осуществляющих деятельность в сфере производства и оборота этилового спирта, алкогольной и спиртосодержащей продукции в установленные сроки 
(% в общем количестве запланированных проверок)</t>
  </si>
  <si>
    <t>Контрольное событие 11.3.2.4.
Проведены в 2014 году плановые проверки организаций, осуществляющих деятельность в сфере производства и оборота этилового спирта, алкогольной и спиртосодержащей продукции в установленные сроки 
(% в общем количестве запланированных проверок)</t>
  </si>
  <si>
    <t>Контрольное событие 11.3.3.2. 
Обеспечена в 2015 году устойчивая, круглосуточная работа автоматизированной информационной системы учета объема производства и оборота этилового спирта, алкогольной и спиртосодержащей продукции</t>
  </si>
  <si>
    <t>Контрольное событие 11.3.3.3. 
Обеспечена в 2016 году устойчивая, круглосуточная работа автоматизированной информационной системы учета объема производства и оборота этилового спирта, алкогольной и спиртосодержащей продукции</t>
  </si>
  <si>
    <t>Контрольное событие 11.3.3.1. 
Обеспечена в 2014 году устойчивая, круглосуточная работа автоматизированной информационной системы учета объема производства и оборота этилового спирта, алкогольной и спиртосодержащей продукции</t>
  </si>
  <si>
    <t>Контрольное событие 11.3.3.4. 
Осуществлена организация резервного центра обработки данных в автоматизированной информационной системы учета объема производства и оборота этилового спирта, алкогольной и спиртосодержащей продукции</t>
  </si>
  <si>
    <t xml:space="preserve">Контрольное событие 11.3.5.1. 
Направлена в 2014 году в Федеральную налоговую службу информация о расчетной величине начисленных акцизов, исходя из объемов поставленной продукции, отраженных организациями - производителями алкогольной отрасли в декларациях об объеме производства и оборота этилового спирта, алкогольной и спиртосодержащей продукции </t>
  </si>
  <si>
    <t xml:space="preserve">Контрольное событие 11.3.5.2. 
Направлена в 2015 году в Федеральную налоговую службу информация о расчетной величине начисленных акцизов, исходя из объемов поставленной продукции, отраженных организациями - производителями алкогольной отрасли в декларациях об объеме производства и оборота этилового спирта, алкогольной и спиртосодержащей продукции </t>
  </si>
  <si>
    <t xml:space="preserve">Контрольное событие 11.3.5.3. 
Направлена в 2016 году в Федеральную налоговую службу информация о расчетной величине начисленных акцизов, исходя из объемов поставленной продукции, отраженных организациями - производителями алкогольной отрасли в декларациях об объеме производства и оборота этилового спирта, алкогольной и спиртосодержащей продукции </t>
  </si>
  <si>
    <t xml:space="preserve">Контрольное событие 1.1.1.1. (1.1.*)
Приняты изменения в Бюджетный кодекс Российской Федерации в части долгосрочного бюджетного планирования </t>
  </si>
  <si>
    <t>Контрольное событие 1.1.2.1. (1.2.*) 
Внесен в Правительство Российской Федерации проект постановления Правительства Российской Федерации об утверждении порядка разработки бюджетного прогноза Российской Федерации на долгосрочный период</t>
  </si>
  <si>
    <t xml:space="preserve">Контрольное событие  1.1.2.2. (1.4.*)
Представлен в Государственную Думу Федерального Собрания Российской Федерации проект бюджетного прогноза Российской Федерации на долгосрочный период </t>
  </si>
  <si>
    <t xml:space="preserve">Контрольное событие  1.1.2.3. (1.5.*) 
Представлен в Государственную Думу Федерального Собрания Российской Федерации проект бюджетного прогноза (проект изменений бюджетного прогноза) Российской Федерации на долгосрочный период </t>
  </si>
  <si>
    <t>Контрольное событие 1.2.2.1. (1.6.*) 
 Приняты изменения в Бюджетный кодекс Российской Федерации, предусматривающие обязательный переход на программный принцип формирования бюджетов субъектов Российской Федерации на 2016 год и на плановый период 2017 и 2018 годов</t>
  </si>
  <si>
    <t>Контрольное событие 1.3.2.1. (1.7.*)         
Внесен в Правительство Российской Федерации проект федерального закона об оказании государственных (муниципальных) услуг и выполнении работ от имени публично-правового образования физическим и (или) юридическим лицам на конкурентной основе</t>
  </si>
  <si>
    <t xml:space="preserve">Контрольное событие 2.1.1.1. (2.1.*)
Внесена в Правительство Российской Федерации новая редакция Бюджетного кодекса 
Российской Федерации </t>
  </si>
  <si>
    <t>Контрольное событие 2.2.1.1. (2.2.*) 
Внесена в Правительство Российской Федерации новая редакция постановления Правительства Российской Федерации от 29 декабря 2007 г. № 1010 "О порядке составления проекта федерального бюджета и проектов бюджетов государственных внебюджетных фондов Российской Федерации на очередной финансовый год и плановый период", отражающая программно-целевые принципы бюджетного планирования</t>
  </si>
  <si>
    <t xml:space="preserve">Контрольное событие 2.2.2.1. (2.3.*) Утверждена программа разработки и утверждения федеральных стандартов бухгалтерского учета и отчетности в секторе государственного управления </t>
  </si>
  <si>
    <t>Контрольное событие 2.2.8.1. (2.16.*)
Принята новая редакция постановления Правительства Российской Федерации  от 16 июля 2005 г. № 440 «О порядке ведения реестра расходных обязательств Российской Федерации», отражающая программно-целевые принципы бюджетного планирования</t>
  </si>
  <si>
    <t xml:space="preserve">Контрольное событие 2.3.2.1. (2.4.*)  
Внесены в Правительство Российской Федерации основные направления бюджетной политики Российской Федерации на 2015 год и плановый период 2016 и 2017 годов </t>
  </si>
  <si>
    <t xml:space="preserve">Контрольное событие 2.3.2.2. (2.5.*)  
Внесены в Правительство Российской Федерации основные направления бюджетной политики Российской Федерации на 2016 год и плановый период 2017 и 2018 годов </t>
  </si>
  <si>
    <t>Контрольное событие 2.3.2.3. (2.6.*)  
Внесены в Правительство Российской Федерации основные направления бюджетной политики Российской Федерации на 2017 год и плановый период 2018 и 2019 годов</t>
  </si>
  <si>
    <t xml:space="preserve">Контрольное событие 2.3.3.1. (2.7.*) 
Внесен в Государственную Думу Федерального Собрания Российской Федерации проект федерального закона о федеральном бюджете на 2015 год и на плановый период 2016 и 2017 годов в программном формате </t>
  </si>
  <si>
    <t>Контрольное событие 2.3.3.2. (2.8.*) 
Внесен в Государственную Думу Федерального Собрания Российской Федерации проект федерального закона о федеральном бюджете на 2016 год и на плановый период 2017 и 2018 годов в программном формате</t>
  </si>
  <si>
    <t>Контрольное событие 2.3.3.3. (2.9.*) 
Внесен в Государственную Думу Федерального Собрания Российской Федерации проект федерального закона о федеральном бюджете на 2017 год и на плановый период 2018 и 2019 годов в программном формате</t>
  </si>
  <si>
    <t>Контрольное событие 2.3.4.1. (2.10.*)
Внесен в Правительство Российской Федерации проект федерального закона об исполнении федерального бюджета за 2013 год</t>
  </si>
  <si>
    <t xml:space="preserve">Контрольное событие 2.3.4.1. (2.11.*)
Внесен в Правительство Российской Федерации проект федерального закона об исполнении федерального бюджета за 2014 год </t>
  </si>
  <si>
    <t>Контрольное событие 2.3.4.1. (2.12.*)
Внесен в Правительство Российской Федерации проект федерального закона об исполнении федерального бюджета за 2015 год</t>
  </si>
  <si>
    <t>Контрольное событие  2.4.1.12 (2.13.*)
Осуществлена реализация инструментов управления свободными остатками денежных средств на едином банковском счете Казначейства России</t>
  </si>
  <si>
    <t>Контрольное событие 2.4.1.19 (2.14.*)
Осуществлен переход к функционированию единого банковского счета 
Казначейства России</t>
  </si>
  <si>
    <t>Контрольное событие 2.4.1.25 (2.17.*)
Принят приказ Федерального казначейства об утверждении плана счетов казначейского учета и инструкции по его применению</t>
  </si>
  <si>
    <t>Контрольное событие 3.1.1.2. (3.9.*) Утверждены методические рекомендации для субъектов Российской Федерации и муниципальных образований по порядку публикации финансовой и иной информации о бюджете и бюджетном процессе, подлежащей размещению в открытом доступе на едином портале бюджетной системы Российской Федерации</t>
  </si>
  <si>
    <t xml:space="preserve">Контрольное событие 3.2.2.1. (3.1.*)
Опубликованы в формате "Бюджет для граждан" основные положения федерального закона о федеральном бюджете на 2015 год и на плановый период 2016 и 2017 годов </t>
  </si>
  <si>
    <t>Контрольное событие 3.2.2.2. (3.2.*)
Опубликованы в формате "Бюджет для граждан" основные положения федерального закона о федеральном бюджете на 2016 год и на плановый период 2017 и 2018 годов</t>
  </si>
  <si>
    <t>Контрольное событие 3.2.2.3. (3.3.*)
Опубликованы в формате "Бюджет для граждан" основные положения федерального закона о федеральном бюджете на 2017 год и на плановый период 2018 и 2019 годов</t>
  </si>
  <si>
    <t xml:space="preserve">Контрольное событие 3.3.1.8. (3.7.*)
Обеспечена  позиция Минфина России 
не ниже 30 места по результатам мониторинга официальных сайтов федеральных органов исполнительной власти (данные опубликованы на официальном сайте Минфина России в информационно-телекоммуникационной сети "Интернет")
</t>
  </si>
  <si>
    <t xml:space="preserve">Контрольное событие 3.3.1.9. (3.8.*)
Обеспечена позиция Минфина России 
не ниже 30 места в рейтинге федеральных органов исполнительной власти по реализации Концепции открытости федеральных органов исполнительной власти (данные опубликованы на официальном сайте Минфина России в информационно-телекоммуникационной сети "Интернет") 
</t>
  </si>
  <si>
    <t xml:space="preserve">Контрольное событие 3.3.2.1. (3.4.*)  
Размещено на официальном сайте Минфина России в информационно-телекоммуникационной сети "Интернет" иллюстрированное издание, содержащее информацию об исполнении федерального бюджета за 2013 год </t>
  </si>
  <si>
    <t>Контрольное событие 3.3.2.2. (3.5.*)  
Размещено на официальном сайте Минфина России в информационно-телекоммуникационной сети "Интернет" иллюстрированное издание, содержащее информацию об исполнении федерального бюджета за 2014 год</t>
  </si>
  <si>
    <t>Контрольное событие 3.3.2.3. (3.6.*)  
Размещено на официальном сайте Минфина России в информационно-телекоммуникационной сети "Интернет" иллюстрированное издание, содержащее информацию об исполнении федерального бюджета за 2015 год</t>
  </si>
  <si>
    <t xml:space="preserve">Контрольное событие 4.1.2.1. (4.1.*)
 Принято постановление Правительства Российской Федерации "О внесении изменений в постановление Правительства Российской Федерации от 28 ноября 2013 г. № 1092 "О порядке осуществления Федеральной службой финансово-бюджетного надзора полномочий по контролю в финансово-бюджетной сфере", направленное на установление порядка осуществления полномочий Росфиннадзором при проведении контроля в сфере закупок с учетом изменений законодательства о контрактной системе 
в сфере закупок товаров, работ и услуг для обеспечения государственных 
и муниципальных нужд </t>
  </si>
  <si>
    <t>Контрольное событие 4.1.5.1. (4.2.*) 
Внесен в Правительство Российской Федерации проект концепции системы внутреннего контроля и аудита в секторе государственного управления</t>
  </si>
  <si>
    <t>Контрольное событие 4.1.6.1. (4.3.*) 
Внесен в Правительство Российской Федерации  проект общих требований к организации внутреннего аудита в федеральных органах исполнительной власти</t>
  </si>
  <si>
    <t>Контрольное событие 5.1.1.1. (5.1.*)
Внесены в Правительство Российской Федерации поправки к проекту федерального закона 
"О внесении изменений в часть вторую Налогового кодекса Российской Федерации и некоторые другие законодательные акты Российской Федерации", предусматривающие введение налога на недвижимое имущество для физических лиц, включая повышенное налогообложение имущества с высокой кадастровой стоимостью</t>
  </si>
  <si>
    <t>Контрольное событие 5.1.2.1. (5.2.*)
Внесен в Правительство Российской Федерации проект федерального закона, предусматривающий предоставление субъектам Российской Федерации права устанавливать 2-летние налоговые каникулы для впервые зарегистрированных индивидуальных предпринимателей</t>
  </si>
  <si>
    <t xml:space="preserve">Контрольное событие 5.3.1.1. (5.3.*) 
Внесены в Правительство Российской Федерации основные направления налоговой политики на 2015 год и на плановый период 2016 и 2017 годов </t>
  </si>
  <si>
    <t xml:space="preserve">Контрольное событие 5.3.1.2. (5.4.*) 
Внесены в Правительство Российской Федерации основные направления налоговой политики на 2016 год и на плановый период 2017 и 2018 годов </t>
  </si>
  <si>
    <t>Контрольное событие 5.3.1.3. (5.5.*) 
Внесены в Правительство Российской Федерации основные направления налоговой политики на 2017 год и на плановый период 2018 и 2019 годов</t>
  </si>
  <si>
    <t>Контрольное событие 5.4.9.1. (5.6.*)
Внесен в Правительство Российской Федерации проект федерального закона, предусматривающий совершенствование порядка представления налогоплательщиками документов в электронной форме 
с электронной подписью</t>
  </si>
  <si>
    <t xml:space="preserve">Контрольное событие 6.1.1.1. (6.1.*)
Внесены в Правительство Российской Федерации основные направления государственной долговой политики Российской Федерации на 2015 - 2017 годы </t>
  </si>
  <si>
    <t xml:space="preserve">Контрольное событие 6.1.1.2. (6.2.*)
Внесены в Правительство Российской Федерации основные направления государственной долговой политики Российской Федерации на 2016 - 2018 годы </t>
  </si>
  <si>
    <t>Контрольное событие 6.1.1.3. (6.3.*)
Внесены в Правительство Российской Федерации основные направления государственной долговой политики Российской Федерации на 2017 - 2019 годы</t>
  </si>
  <si>
    <t xml:space="preserve">Контрольное событие 6.1.2.1. (6.4.*)
Утвержден отчет об итогах эмиссии государственных ценных бумаг за 2013 год </t>
  </si>
  <si>
    <t xml:space="preserve">Контрольное событие 6.1.2.2. (6.5.*)
Утвержден отчет об итогах эмиссии государственных ценных бумаг за 2014 год </t>
  </si>
  <si>
    <t>Контрольное событие 6.1.2.3. (6.6.*)
Утвержден отчет об итогах эмиссии государственных ценных бумаг за 2015 год</t>
  </si>
  <si>
    <t xml:space="preserve">Контрольное событие 6.1.3.1. (6.7.*)
Внесен в Правительство Российской Федерации проект распоряжения Правительства Российской Федерации о предельном объеме выпусков государственных ценных бумаг, номинированных в валюте Российской Федерации, в 2015 году </t>
  </si>
  <si>
    <t xml:space="preserve">Контрольное событие 6.1.3.2. (6.9.*)
Внесен в Правительство Российской Федерации проект распоряжения Правительства Российской Федерации о предельном объеме выпусков государственных ценных бумаг, номинированных в валюте Российской Федерации, в 2016 году </t>
  </si>
  <si>
    <t>Контрольное событие 6.1.3.3. (6.11.*)
Внесен в Правительство Российской Федерации проект распоряжения Правительства Российской Федерации о предельном объеме выпусков государственных ценных бумаг, номинированных в валюте Российской Федерации, в 2017 году</t>
  </si>
  <si>
    <t xml:space="preserve">Контрольное событие 6.1.3.4. (6.8.*)
Внесен в Правительство Российской Федерации проект распоряжения Правительства Российской Федерации о предельном объеме выпусков облигаций внешних облигационных займов Российской Федерации в 2015 году </t>
  </si>
  <si>
    <t xml:space="preserve">Контрольное событие 6.1.3.5. (6.10.*)
Внесен в Правительство Российской Федерации проект распоряжения Правительства Российской Федерации о предельном объеме выпусков облигаций внешних облигационных займов Российской Федерации в 2016 году </t>
  </si>
  <si>
    <t>Контрольное событие 6.1.3.6. (6.12.*)
Внесен в Правительство Российской Федерации проект распоряжения Правительства Российской Федерации о предельном объеме выпусков облигаций внешних облигационных займов Российской Федерации в 2017 году</t>
  </si>
  <si>
    <t>Контрольное событие 7.1.1.1. (7.1.*)
Принят Федеральный закон "О внесении изменений в Федеральный закон "О кредитных историях" и отдельные законодательные акты Российской Федерации", направленный на совершенствование правового регулирования системы формирования кредитных историй</t>
  </si>
  <si>
    <t xml:space="preserve">Контрольное событие 7.1.2.1. (7.2.*)
Внесен в Правительство Российской Федерации Федеральный закон "О внесении изменений в Федеральный закон "О рынке ценных бумаг" и отдельные законодательные акты Российской Федерации",  определяющий деятельность репозитария </t>
  </si>
  <si>
    <t>Контрольное событие 7.1.3.1. (7.3.*)
Принят Федеральный закон "О внесении изменений в Федеральный закон "Об акционерных обществах" и некоторые другие законодательные акты Российской Федерации", направленный на реформирование проведения корпоративных действий</t>
  </si>
  <si>
    <t xml:space="preserve">Контрольное событие 7.1.4.1. (7.4.*)
Внесен в Правительство Российской Федерации проект федерального закона "О внесении изменений в Федеральный закон "О противодействии неправомерному использованию инсайдерской информации и манипулированию рынком и о внесении изменений в отдельные законодательные акты Российской Федерации", направленный на совершенствование механизмов противодействия неправомерному использованию инсайдерской информации и манипулированию рынком </t>
  </si>
  <si>
    <t xml:space="preserve">Контрольное событие 7.1.5.1. (7.5.*)
Внесен в Правительство Российской Федерации проект федерального закона "О саморегулируемых организациях в сфере 
финансовых рынков" </t>
  </si>
  <si>
    <t xml:space="preserve">Контрольное событие 7.2.6.1. (7.6.*)
Внесен в Правительство Российской Федерации проект федерального закона "О внесении изменений в Уголовный кодекс Российской Федерации и иные законодательные акты Российской Федерации", направленный на введение 
уголовной ответственности 
за фальсификацию отчетности </t>
  </si>
  <si>
    <t>Контрольное событие 7.2.9.1. (7.7.*)
Принят федеральный закон 
"О внесении изменений в статью 16 и 18 Федерального закона "О банках и банковской деятельности", направленный на законодательное закрепление квоты иностранного участия в совокупном уставном капитале кредитных организаций, действующих на территории 
Российской Федерации</t>
  </si>
  <si>
    <t xml:space="preserve">Контрольное событие 7.3.2.1. (7.8.*) 
Внесен в Правительство Российской Федерации проект федерального закона «О внесении изменений в отдельные законодательные акты Российской Федерации в части упорядочивания механизма оказания помощи гражданам на восстановление (приобретение) имущества, утраченного в результате пожаров, наводнений и иных стихийных бедствий» </t>
  </si>
  <si>
    <t xml:space="preserve">Контрольное событие 7.4.1.1. (7.9.*)
Приняты нормативные правовые акты, направленные на реализацию положений Федерального закона 
от 28 декабря 2013 г. 
№ 410-ФЗ "О внесении изменений в Федеральный закон 
"О негосударственных пенсионных фондах" и отдельные законодательные акты 
Российской Федерации" </t>
  </si>
  <si>
    <t>Контрольное событие 7.4.4.1. (7.10.*)
Принято постановление Правительства Российской Федерации, направленное на обеспечение возвратности временно свободных средств государственной корпорации, государственной компании</t>
  </si>
  <si>
    <t xml:space="preserve">Контрольное событие 7.4.5.1. (7.11.*)
Внесены в Правительство Российской Федерации проекты нормативных правовых актов Правительства Российской Федерации (в целях обеспечения возвратности средств пенсионных накоплений, аккумулируемых и подлежащих инвестированию Пенсионным фондом Российской Федерации, средств федерального бюджета, резерва средств на осуществление обязательного социального страхования от несчастных случаев на производстве и профессиональных заболеваний, временно свободных средств Федерального фонда обязательного медицинского страхования и территориальных фондов обязательного медицинского страхования) </t>
  </si>
  <si>
    <t>Контрольное событие 7.5.1.1. (7.12.*)
Внесен в Правительство Российской Федерации проект Федерального закона "О внесении изменений в Федеральный закон "О валютном регулировании и валютном контроле" и статью 15.25 Кодекса Российской Федерации об административных правонарушениях", регулирующий осуществление факторинговых операций</t>
  </si>
  <si>
    <t>Контрольное событие 7.5.3.1. (7.13.*) 
Внесен в Правительство Российской Федерации проект Федерального закона "О внесении изменений в статью 15.25 Кодекса Российской Федерации об административных правонарушениях", уточняющий дифференциации санкций, налагаемых за несоблюдение порядка оформления и представления отчетности, документов и информации по валютным операциям</t>
  </si>
  <si>
    <t>Контрольное событие 7.6.1.1. (7.14.*)
Внесен в Правительство Российской Федерации проект федерального закона "О внесении изменений в Уголовный кодекс Российской Федерации и отдельные законодательные акты Российской Федерации", направленный 
на пресечение создания и функционирования «финансовых пирамид»</t>
  </si>
  <si>
    <t>Контрольное событие 7.7.1.2. (7.21.*)
Внесен в Правительство Российской Федерации проект федерального закона "О внесении изменений в Федеральный закон "О консолидированной финансовой отчетности", устанавливающий требования к раскрытию промежуточной консолидированной финансовой отчетности по Международным стандартам финансовой отчетности и обеспечению ее достоверности</t>
  </si>
  <si>
    <t xml:space="preserve">Контрольное событие 7.8.1.1. (7.22.*)
Принят Федеральный закон 
"О внесении изменений в статью 9 Федерального закона 
"Об инвестировании средств для финансирования накопительной части трудовой пенсии в Российской Федерации" и Федеральный закон 
"Об аудиторской деятельности 
в части введения международных 
стандартов аудита" </t>
  </si>
  <si>
    <t xml:space="preserve">Контрольное событие 7.8.2.1. (7.23.*)
Утверждено Правительством Российской Федерации Положение 
о признании международных стандартов аудита для применения 
на территории 
Российской Федерации </t>
  </si>
  <si>
    <t xml:space="preserve">Контрольное событие 7.8.3.2. (7.24.*)
Введены в действие на территории Российской Федерации новые международные стандарты аудита </t>
  </si>
  <si>
    <t xml:space="preserve">Контрольное событие 8.1.1.2. (8.1.*)
Обеспечено председательство Российской Федерации в БРИКС, Шанхайской организации сотрудничества </t>
  </si>
  <si>
    <t xml:space="preserve">Контрольное событие 9.2.2.1. (9.4.*)
Осуществлено расширение программно-аппаратного комплекса в соответствии с увеличением количества пользователей государственной интегрированной информационной системы управления общественными финансами "Электронный бюджет" </t>
  </si>
  <si>
    <t xml:space="preserve">Контрольное событие 9.5.1.1. (9.5.*)
Введена в промышленную эксплуатацию открытая часть единого портала бюджетной системы Российской Федерации (www.budget.gov.ru) </t>
  </si>
  <si>
    <t>Контрольное событие 9.5.2.1. (9.7.*)
Разработаны требования к структуре, способам и формам информационного взаимодействия при размещении информации на едином портале бюджетной системы Российской Федерации</t>
  </si>
  <si>
    <t>Контрольное событие 9.1.2.4. (9.8.*)
Обеспечено  формирование государственного задания в отношении федеральных государственных учреждений и финансового обеспечения выполнения государственного задания в системе «Электронный бюджет»</t>
  </si>
  <si>
    <t>Контрольное событие 9.1.2.5. (9.9.*)
Обеспечено формирование и ведение бюджетных росписей главных распорядителей бюджетных средств в системе «Электронный бюджет»</t>
  </si>
  <si>
    <t>Контрольное событие 10.1.1.1. (10.1.*)
Внесены в Государственную Думу Федерального Собрания Российской Федерации проекты федеральных законов, направленные на возобновление государственного контроля в сфере производства, переработки и обращения драгоценных металлов 
и драгоценных камней</t>
  </si>
  <si>
    <t xml:space="preserve">Контрольное событие 10.1.2.1. (10.8.*)
Внесен в Правительство Российской Федерации проект акта Правительства Российской Федерации, устанавливающий правила осуществления федерального государственного пробирного надзора 
</t>
  </si>
  <si>
    <t>Контрольное событие 10.1.2.3.  (10.10.*)
Внесен в Правительство Российской Федерации проект акта Правительства Российской Федерации, устанавливающий порядок ведения специального учета юридических лиц и индивидуальных предпринимателей, осуществляющих операции с драгоценными металлами и драгоценными камнями</t>
  </si>
  <si>
    <t xml:space="preserve">Контрольное событие 10.1.2.7. (10.11.*)
Внесен в Правительство Российской Федерации проект акта Правительства Российской Федерации, устанавливающий порядок и случаи осуществления анализа ювелирных и других изделий из драгоценных металлов </t>
  </si>
  <si>
    <t xml:space="preserve">Контрольное событие 10.2.1.1. (10.2.*)
Внесены в Правительство Российской Федерации планы формирования Госфонда России драгоценными металлами и отпуска драгоценных металлов из Госфонда России на 2014 год </t>
  </si>
  <si>
    <t>Контрольное событие 10.2.1.2. (10.3.*)
Внесены в Правительство Российской Федерации планы формирования Госфонда России драгоценными металлами и отпуска драгоценных металлов из Госфонда России на 2015 год</t>
  </si>
  <si>
    <t>Контрольное событие 10.2.1.3. (10.4.*)
Внесены в Правительство Российской Федерации планы формирования Госфонда России драгоценными металлами и отпуска драгоценных металлов из Госфонда России на 2016 год</t>
  </si>
  <si>
    <t>Контрольное событие 10.2.1.4. (10.5.*)
Внесены в Правительство Российской Федерации планы формирования Госфонда России драгоценными камнями и отпуска драгоценных камней из Госфонда России на 2014 год</t>
  </si>
  <si>
    <t xml:space="preserve">Контрольное событие 10.2.1.5. (10.6.*)
Внесены в Правительство Российской Федерации планы формирования Госфонда России драгоценными камнями и отпуска драгоценных камней из Госфонда России на 2015 год </t>
  </si>
  <si>
    <t>Контрольное событие 10.2.1.6. (10.7.*)
Внесены в Правительство Российской Федерации планы формирования Госфонда России драгоценными камнями и отпуска драгоценных камней из Госфонда России на 2016 год</t>
  </si>
  <si>
    <t>Контрольное событие 11.2.1.1.  (11.1.*)
Внесен в Правительство 
Российской Федерации проект федерального закона 
"О внесении изменений в Федеральный закон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 , устанавливающий введение сплошного (сквозного) государственного учета с использованием единой государственной автоматизированной информационной системы учета объема производства и оборота этилового спирта, алкогольной и спиртосодержащей продукции в организациях оптовой 
и розничной торговли</t>
  </si>
  <si>
    <t xml:space="preserve">Контрольное событие 11.2.2.1. (11.2.*)
Внесен в Совет Евразийской экономической комиссии проект технического регламента Таможенного союза "О безопасности алкогольной продукции" </t>
  </si>
  <si>
    <t xml:space="preserve"> Контрольное событие 1.4.2.3.    
Внесен в Правительство Российской Федерации проект Указа Президента Российской Федерации "О денежном содержании федеральных государственных гражданских служащих" </t>
  </si>
  <si>
    <t xml:space="preserve">Контрольное событие 1.5.3.1.
Согласован Минфином России проект федерального закона "О внесении изменений в отдельные законодательные акты Российской Федерации, предусматривающие меры социальной поддержки граждан, подвергшихся воздействию радиации вследствие радиационных катастроф, аварий и ядерных испытаний, в связи  с совершенствованием разграничения полномочий" </t>
  </si>
  <si>
    <t xml:space="preserve">Контрольное событие 2.3.1.1. Сформированы и направлены в Правительство Российской Федерации основные характеристики федерального бюджета на 2015 год и плановый период 2016 - 2017, включая предельные объемы бюджетных ассигнований по государственным программам Российской Федерации </t>
  </si>
  <si>
    <t xml:space="preserve">Контрольное событие 2.3.1.2. Сформированы и направлены в Правительство Российской Федерации основные характеристики федерального бюджета на 2016 год и плановый период 2017 - 2018, включая предельные объемы бюджетных ассигнований по государственным программам Российской Федерации </t>
  </si>
  <si>
    <t xml:space="preserve">Контрольное событие 2.3.1.3. Сформированы и направлены в Правительство Российской Федерации основные характеристики федерального бюджета на 2017 год и плановый период 2018 - 2019 годов, включая предельные объемы бюджетных ассигнований по государственным программам Российской Федерации </t>
  </si>
  <si>
    <t xml:space="preserve">Контрольное событие 2.3.7.1. 
Принято постановление Правительства Российской Федерации о мерах по реализации федерального закона о федеральном бюджете на 2015 год и на плановый период 2016 и 2017 годов </t>
  </si>
  <si>
    <t xml:space="preserve">Контрольное событие 2.3.7.2. 
Принято постановление Правительства Российской Федерации о мерах по реализации федерального закона о федеральном бюджете на 2016 год и на плановый период 2017 и 2018 годов </t>
  </si>
  <si>
    <t>Контрольное событие 2.3.7.3. 
Принято постановление Правительства Российской Федерации о мерах по реализации федерального закона о федеральном бюджете на 2017 год и на плановый период 2018 и 2019 годов</t>
  </si>
  <si>
    <t>Контрольное событие 2.4.1.9
Принят приказ Федерального казначейства «Об утверждении порядка организации исполнения судебных актов, предусматривающих обращение взыскания на средства внебюджетных фондов Российской Федерации»</t>
  </si>
  <si>
    <t>Контрольное событие  2.4.1.14
Направлены в Министерство финансов Российской Федерации предложения по внесению совместно с Министерством финансов Российской Федерации изменений в нормативные правовые акты по критериям включения в консолидированный отчет государственного сектора Российской Федерации бухгалтерской (финансовой) отчетности институциональных единиц</t>
  </si>
  <si>
    <t>Контрольное событие  2.4.1.15
Направлены в Министерство финансов Российской Федерации предложения по нормативному правовому регулированию процесса составления и представления отчетности по статистике государственных финансов Российской Федерации в Международный валютный фонд</t>
  </si>
  <si>
    <t>Контрольное событие 2.4.1.17
Направлены в Министерство финансов Российской Федерации предложения по внедрению в секторе государственного управления утвержденных федеральных стандартов 
финансовой отчетности</t>
  </si>
  <si>
    <t>Контрольное событие  2.4.1.18
Направлены в Министерство финансов Российской Федерации предложения по формированию показателей для оценки финансового менеджмента, осуществляемого главными распорядителями средств федерального бюджета</t>
  </si>
  <si>
    <t>Контрольное событие 2.4.1.23
Принят приказ Федерального казначейства «Об утверждении Правил обеспечения наличными денежными средствами организаций, лицевые счета которым открыты в территориальных органах Федерального казначейства, финансовых органах субъектов Российской Федерации (муниципальных образований)»</t>
  </si>
  <si>
    <t>Контрольное событие 3.3.2.7.
  Размещены и актуализированы на официальном сайте Минфина России следующие сведения:
- статистические и аналитические данные о получении 
государственных услуг;
- ежеквартальные отчеты о полученных и рассмотренных жалобах по вопросам предоставления государственных услуг (в том числе о количестве удовлетворенных и неудовлетворенных жалоб);
- отчеты о результатах устранения избыточных требований и совершенствовании административных процедур при предоставлении 
государственных услуг;
- сведения о результатах мониторингов предоставления государственных услуг, включая данные мониторинга, проводимого в соответствии с постановлением Правительства Российской Федерации от 12.12.2012 № 1284</t>
  </si>
  <si>
    <t>Контрольное событие 3.3.4.1.
Организовано размещение и обновление на официальном сайте Минфина России плана-графика нормативно-правовой работы на год</t>
  </si>
  <si>
    <t>Контрольное событие 3.3.4.2.
 Размещено на официальном сайте Минфина России исследование (анализ), которое содержит описание проблемы, требующей нормативно-правового регулирования, цели принятия правового акта объясняет влияние проекта нормативного правового акта на жизнь граждан и его связь с действующими нормативными правовыми актами на понятном и доступном языке</t>
  </si>
  <si>
    <t>Контрольное событие 3.3.4.3.
Размещены на официальном сайте Минфина России для общественного обсуждения проектов нормативных правовых актов  пояснительные материалы (с учетом понятности языка и стиля изложения), альтернативное, понятное текстовое изложение проекта нормативного правового акта, комментарии, инфографика</t>
  </si>
  <si>
    <t>Контрольное событие 3.3.4.5.
 Размещена на официальном сайте Минфина России тематически подобранная и понятная информация, содержащая все правила (требования), которые устанавливает и (или) контролирует Минфин России (в том числе, требования, соблюдение которых (исполнение) является предметом проводимых Минфином России контрольных проверок)</t>
  </si>
  <si>
    <t>Контрольное событие 3.3.5.3.
Сформулированы в публичной декларации и (или) публичном плане деятельности Минфина России на период 2013 – 2018 гг. цели, задачи, ключевые события и индикаторы измерения на понятной и доступной для граждан форме</t>
  </si>
  <si>
    <t>Контрольное событие 3.3.5.4.
 Разработан Порядок общественного обсуждения результатов исполнения обязательств Минфином России в публичной декларации и (или) публичном плане деятельности Минфина России на период 2013 – 2018 гг. Информация размещена на официальном сайте Минфина России</t>
  </si>
  <si>
    <t>Контрольное событие 3.3.6.1.
Организована периодическая публикация на официальном сайте Минфина России обзоров обращений граждан, представителей организаций (юридических лиц), общественных объединений, включающие обобщенную информацию о результатах рассмотрения поступивших обращений 
и принятых по ним мерах</t>
  </si>
  <si>
    <t>Контрольное событие 3.3.8.5.
 Создан на сайте Минфина России специальный раздел (страница), посвященный работе Общественного совета при Минфине России. Раздел (страница) поддерживается в актуальном состоянии</t>
  </si>
  <si>
    <t>Контрольное событие 3.3.10.1.
Организовано в Минфине России ежеквартальное рассмотрение вопросов правоприменительной практики по результатам вступивших в законную силу решений судов, арбитражных судов о признании недействительными ненормативных правовых актов, незаконными решений и действий (бездействия) указанных органов, организаций и их должностных лиц в целях выработки и принятия мер по предупреждению и устранению причин выявленных нарушений. Информация размещена на официальном сайте Минфина России</t>
  </si>
  <si>
    <t>Контрольное событие 3.3.10.4.
Опубликована на официальном сайте Минфина России информация (протоколы) о заседаниях комиссии по соблюдению требований к служебному поведению и урегулированию конфликта интересов и принятых 
на них решениях</t>
  </si>
  <si>
    <t xml:space="preserve">Контрольное событие 4.1.7.1. 
Доведены до федеральных органов исполнительной власти и финансовых органов субъектов Российской Федерации методические рекомендации по осуществлению внутреннего финансового контроля и внутреннего финансового аудита </t>
  </si>
  <si>
    <t>Контрольное событие 5.4.4.1.
Проведен в отдельных субъектах Российской Федерации эксперимент по применению при осуществлении наличных денежных расчетов и (или) расчетов с использованием платежных карт контрольно-кассовой техники, обеспечивающей передачу в адрес налоговых органов в электронном виде информации о таких расчетах</t>
  </si>
  <si>
    <t>Контрольное событие 5.5.12.1. 
Принят Федеральный закон, предусматривающий добровольное декларирование физическими лицами имущества и счетов (вкладов) в банках</t>
  </si>
  <si>
    <t xml:space="preserve">Контрольное событие 6.11.4.2.
Размещены средства ФНБ на депозиты во Внешэкономбанке </t>
  </si>
  <si>
    <t xml:space="preserve">Контрольное событие 7.9.2.1. 
Создан портал аудиторской деятельности в Российской Федерации </t>
  </si>
  <si>
    <t xml:space="preserve">Контрольное событие 1.2.3.1. Доведены до органов исполнительной власти субъектов Российской Федерации методические рекомендации по разработке и реализации государственных программ субъектов Российской Федерации и муниципальных программ </t>
  </si>
  <si>
    <t xml:space="preserve">Контрольное событие 1.4.1.1.
Внесен в Правительство Российской Федерации  проект постановления Правительства Российской Федерации о мерах по совершенствованию системы оплаты труда федеральных государственных гражданских служащих (ФГГС) в 2014 году </t>
  </si>
  <si>
    <t>Контрольное событие 3.3.2.8.
Представлены на официальном сайте Минфина России планы и показатели деятельности Минфина России, а также отчеты и доклады Президенту Российской Федерации и в Правительство Российской Федерации,  в форматах, удобных для скачивания , и при возможности в формате открытых данных</t>
  </si>
  <si>
    <t>Контрольное событие 3.3.3.4.
Организован учет запросов общества, в том числе СМИ, а также референтных групп, на данные -  при определении приоритетов публикации данных</t>
  </si>
  <si>
    <t>Контрольное событие 3.3.3.5.
Проведено обучение представителей Минфина России, задействованных в работе с открытыми данными, основным компетенциям в указанной области</t>
  </si>
  <si>
    <t xml:space="preserve">Контрольное событие 3.3.7.4. 
Включены в перечень органов и организаций, которым направляется оперативная информация о начале общественного  обсуждения на официальном сайте regulation.gov.ru проектов нормативных правовых актов в соответствии с правилами Постановления Правительства Российской Федерации от 25.08.2012 № 851 референтные группы, экспертные и консультативные органы при Минфине России </t>
  </si>
  <si>
    <t xml:space="preserve">Контрольное событие 3.3.8.4.
Размещены на официальном сайте Минфина России независимо от решений, принятых Минфином России, принятые Общественным советом при Минфине России решения и заключения по рассматриваемым проектам и инициативам </t>
  </si>
  <si>
    <t>Контрольное событие 3.3.9.4.
Создано официальное интернет-представительство Минфина России в массовых общих и профессиональных социальных сетях. На официальном сайте Минфина России указаны ссылки на социальные сети (баннеры)</t>
  </si>
  <si>
    <t xml:space="preserve">Контрольное событие 6.5.1.1. 
Обеспечено наличие у Российской Федерации суверенного кредитного рейтинга на инвестиционном уровне от трех ведущих международных рейтинговых агентств в 2014 году </t>
  </si>
  <si>
    <t>Контрольное событие 6.5.1.2. 
Обеспечено наличие у Российской Федерации суверенного кредитного рейтинга на инвестиционном уровне от трех ведущих международных рейтинговых агентств в 2015 году</t>
  </si>
  <si>
    <t xml:space="preserve">Контрольное событие 6.5.1.3. 
Обеспечено наличие у Российской Федерации суверенного кредитного рейтинга на инвестиционном уровне от трех ведущих международных рейтинговых агентств в 2016 году </t>
  </si>
  <si>
    <t>12.02.2015</t>
  </si>
  <si>
    <t>Контрольное событие 2.5.3.1 
Перечислены в 2015 году средства взыскателям по судебным актам по искам к Российской Федерации о возмещении вреда, причиненного незаконными действиями (бездействием) государственных органов Российской Федерации или их должностных лиц, в том числе в результате издания государственными органами Российской Федерации актов, не соответствующих закону или иному нормативному правовому акту, а также судебных актов по иным искам о взыскании денежных средств за счет казны Российской Федерации</t>
  </si>
  <si>
    <t>Контрольное событие 7.9.3.1. 
Внесен в Правительство Российской Федерации  проект федерального закона «О внесении изменений в Федеральный закон «Об аудиторской деятельности» (в части повышения прозрачности процедур регулирования аудиторской деятельности и создания федеральной информационной системы регулирования аудиторской деятельности)</t>
  </si>
  <si>
    <t>Контрольное событие 2.6.1.1.
Утвержден отчет об итогах систематизации и анализа судебной практики по искам к Минфину России, как органу государственной власти, а также к публичному образованию в лице Минфина России либо Правительства Российской Федерации за первое полугодие 2015 года</t>
  </si>
  <si>
    <t>Контрольное событие 2.6.2.1.
Утвержден отчет об исполнении судебных актов по искам к 
Российской Федерации, за первое полугодие 2015 года</t>
  </si>
  <si>
    <t>Контрольное событие 2.6.3.1.
Выработаны предложения по совершенствованию работы по обеспечению защиты интересов Минфина России, как органа государственной власти в судебных органах</t>
  </si>
  <si>
    <t>Мероприятие 2.6.2.      
Систематизация и анализ наиболее распространенных проблем, возникающих при исполнении судебных актов по искам к Российской Федерации</t>
  </si>
  <si>
    <t>Мероприятие 7.2.11.
Обеспечено сопровождение принятия Государственной Думой Федерального Собрания Российской Федерации проекта федерального закона "О деятельности кредитных рейтинговых агентств в Российской Федерации, о внесении изменения в статью 76.1 Федерального закона "О Центральном банке Российской Федерации (Банке России)" и признании утратившими силу отдельных положений законодательных актов Российской Федерации"</t>
  </si>
  <si>
    <t>Контрольное событие 7.2.11.1.
Принят Государственной Думой Федерального Собрания Российской Федерации проект федерального закона "О деятельности кредитных рейтинговых агентств в Российской Федерации, о внесении изменения в статью 76.1 Федерального закона "О Центральном банке Российской Федерации (Банке России)" и признании утратившими силу отдельных положений законодательных актов Российской Федерации"</t>
  </si>
  <si>
    <t xml:space="preserve">Обеспечение эффективного функционирования системы формирования и инвестирования пенсионных накоплений
</t>
  </si>
  <si>
    <t>Мероприятие 7.4.3.
Реализация совместно с Банком России Концепции пруденциального риск-ориентированного надзора в системе обязательного пенсионного страхования и негосударственного пенсионного обеспечения, одобренной поручением Правительства Российской Федерации от 13.02.2014 № ИШ-П13-1032</t>
  </si>
  <si>
    <t>Обеспечение эффективного функционирования системы инвестирования пенсионных накоплений и пенсионных резервов</t>
  </si>
  <si>
    <t>Повышение эффективности инвестирования средств страховых взносов на финансирование накопительной пенсии, аккумулируемых и подлежащих инвестированию Пенсионным фондом Российской Федерации, средств федерального бюджета, резерва средств на осуществление обязательного социального страхования от несчастных случаев на производстве и профессиональных заболеваний, временно свободных средств Федерального фонда обязательного медицинского страхования и территориальных фондов обязательного медицинского страхования</t>
  </si>
  <si>
    <t>Мероприятие 7.4.10.
Разработка проекта нормативного правового акта Правительства Российской Федерации, направленного на обеспечение стабильности процесса инвестирования средств федерального бюджета, средств страховых взносов на финансирование накопительной пенсии, поступающих в течение финансового года в Пенсионный фонд Российской Федерации, средств пенсионных накоплений, находящихся в доверительном управлении в управляющих компаниях, а также накоплений для жилищного обеспечения военнослужащих</t>
  </si>
  <si>
    <t>Контрольное событие 7.4.10.1.
Внесен в Правительство Российской Федерации проект постановления Правительства Российской Федерации, направленный на обеспечение стабильности процесса инвестирования средств федерального бюджета, средств страховых взносов на финансирование накопительной пенсии, поступающих в течение финансового года в Пенсионный фонд Российской Федерации, средств пенсионных накоплений, находящихся в доверительном управлении в управляющих компаниях, а также накоплений для жилищного обеспечения военнослужащих</t>
  </si>
  <si>
    <t>Обеспечение стабильности инвестирования средств федерального бюджета, средств страховых взносов на финансирование накопительной пенсии, поступающих в течение финансового года в Пенсионный фонд Российской Федерации, средств пенсионных накоплений, находящихся в доверительном управлении в управляющих компаниях, накоплений для жилищного обеспечения военнослужащих и повышение прав застрахованных лиц, реализовавших свое право по формированию накопительной пенсии в системе обязательного пенсионного страхования, а также прав военнослужащих в накопительно-ипотечной системе жилищного обеспечения военнослужащих</t>
  </si>
  <si>
    <t>Мероприятие 7.4.15.
Разработка проекта нормативного правового акта Правительства Российской Федерации, направленного на обеспечение стабильности процесса инвестирования средств федерального бюджета, средств страховых взносов на финансирование накопительной пенсии, поступающих в течение финансового года в Пенсионный фонд Российской Федерации, средств пенсионных накоплений, находящихся в доверительном управлении в управляющих компаниях, накоплений для жилищного обеспечения военнослужащих, а также временно свободных средств государственных корпораций и государственных компаний</t>
  </si>
  <si>
    <t>Обеспечение стабильности процесса инвестирования средств федерального бюджета, средств страховых взносов на финансирование накопительной пенсии, поступающих в течение финансового года в Пенсионный фонд Российской Федерации, средств пенсионных накоплений, находящихся в доверительном управлении в управляющих компаниях, накоплений для жилищного обеспечения военнослужащих, временно свободных средств государственных корпораций и государственных компаний и повышение прав застрахованных лиц, реализовавших свое право по формированию накопительной пенсии в системе обязательного пенсионного страхования, а также прав военнослужащих в накопительно-ипотечной системе жилищного обеспечения военнослужащих</t>
  </si>
  <si>
    <t>Повышение надежности процесса инвестирования средств пенсионных накоплений и повышение прав застрахованных лиц, реализовавших свое право по формированию накопительной пенсии в системе обязательного пенсионного страхования</t>
  </si>
  <si>
    <t>Контрольное событие 7.4.17.1. (7.32.*)
Направлен на государственную регистрацию в Минюст России приказ Минфина России о внесении изменений в стандарты раскрытия информации об инвестировании средств пенсионных накоплений, направленный на реализацию Федерального закона
от 28 декабря 2013 г. 
№ 424-ФЗ "О накопительной пенсии"</t>
  </si>
  <si>
    <t>Контрольное событие 5.6.1.1. 
Направлен в Правительство Российской Федерации доклад по предложениям по разработке правил, направленных на реализацию Плана действий по борьбе с «размыванием» налоговой базы и выводом прибыли из-под налогообложения (BEPS) путем перемещения нематериальных активов, рисков компаний и избыточного финансирования, а также заключения сделок, которые не совершаются (или совершаются в редких случаях) между независимыми компаниями</t>
  </si>
  <si>
    <t xml:space="preserve"> Обеспечение развития единой государственной автоматизированной информационной системы учета объема производства и оборота этилового спирта, алкогольной и спиртосодержащей продукции </t>
  </si>
  <si>
    <t>11.1.3</t>
  </si>
  <si>
    <t>Контрольное событие 11.1.3.1
Принят Федеральный закон от 29 июня 2015 г. № 182-ФЗ  "О внесении изменений в Федеральный закон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продукции"(в части введения сплошного (сквозного) государственного учета с использованием единой государственной автоматизированной информационной системы учета объема производства и оборота этилового спирта, алкогольной и спиртосодержащей продукции в организациях оптовой 
и розничной торговли)</t>
  </si>
  <si>
    <t>29.06.2015</t>
  </si>
  <si>
    <t>Мероприятие 4 2.1 
Организация и осуществление контрольно- надзорной деятельности в  финансово-бюджетной сфере, ведение административного производства по делам об административных правонарушениях в  финансово-бюджетной сфере</t>
  </si>
  <si>
    <t>Разработка планов и проведение контрольных мероприятий по предупреждению, выявлению и пресечению нарушений законодательства Российской Федерации 
в финансово-бюджетной сфере; 
осуществление административного производства, связанного с реализацией протоколов, составленных должностными лицами Федеральной службы финансово- бюджетного надзора</t>
  </si>
  <si>
    <t>Контрольное событие 4.2.1.1.
Направлен в Минфин России Отчет Федеральной службы финансово-бюджетного надзора о нарушениях бюджетного законодательства Российской Федерации, выявленных в 2014 году Федеральной службой финансово-бюджетного надзора</t>
  </si>
  <si>
    <t>Контрольное событие 4.2.1.2.
Утвержден План контрольных мероприятий Федеральной службы финансово-бюджетного надзора в финансово-бюджетной сфере на 2016 год</t>
  </si>
  <si>
    <t xml:space="preserve">Мероприятие 4 2.2 
Проведение аналитических мероприятий по оценке исполнения бюджетных полномочий органов государственного (муниципального) финансового контроля, являющихся органами (должностными лицами) исполнительной власти субъектов Российской Федерации (местных администраций) </t>
  </si>
  <si>
    <t>Направление в Минфин России докладов и предложений по совершенствованию методического обеспечения деятельности органов государственного (муниципального) финансового контроля, являющихся органами (должностными лицами) исполнительной власти субъектов Российской Федерации (местных администраций) по осуществлению государственного (муниципального) финансового контроля</t>
  </si>
  <si>
    <t>Контрольное событие 4.2.2.1.
Направлен в Минфин России Доклад о результатах анализа исполнения бюджетных полномочий  органов государственного (муниципального) финансового контроля, являющихся органами (должностными лицами) исполнительной власти субъектов Российской Федерации (местных администраций) за 2014 год</t>
  </si>
  <si>
    <t>Контрольное событие 4.3.1.1.
Направлен в Минфин России Доклад о результатах анализа осуществления главными администраторами средств федерального бюджета внутреннего финансового контроля и внутреннего финансового аудита за 2014 год</t>
  </si>
  <si>
    <t>Проведение проверочных мероприятий по соблюдению валютного законодательства Российской Федерации и актов органов валютного контроля, а также ведение административного производства, связанного с реализацией протоколов, составленных должностными лицами Федеральной таможенной службы и Федеральной налоговой службы, постановлений органов прокуратуры</t>
  </si>
  <si>
    <t>Разработка планов, совершенствование процедур организации внешнего контроля качества работы аудиторских организаций, проводящих обязательный аудит бухгалтерской (финансовой) отчетности организаций, определенных Федеральным законом «Об аудиторской деятельности»</t>
  </si>
  <si>
    <t xml:space="preserve">Контрольное событие 1.1.4.5.           
Подготовлены и направлены  в Правительство Российской Федерации аналитические материалы, расчеты и предложения по новому комплексному подходу к долгосрочной устойчивости федерального бюджета: новые «бюджетные правила» </t>
  </si>
  <si>
    <t xml:space="preserve">31.12.2016
</t>
  </si>
  <si>
    <t>Контрольное событие 3.3.8.1.
Утверждено положение об Общественном совете при Минфине России  в соответствии с действующим законодательством Российской Федерации.
Информация размещена 
на официальном сайте 
Минфина России</t>
  </si>
  <si>
    <t>Контрольное событие 3.3.8.3.
Рассмотрено и дано заключение Общественным советом при Минфине России на разрабатываемые проекты нормативных правовых актов и документы Минфином России в соответствии с постановлениями Правительства Российской Федерации от 01.09.2012 № 877 и другими решениями Президента Российской Федерации 
и Правительства 
Российской Федерации</t>
  </si>
  <si>
    <t>10.07.2015</t>
  </si>
  <si>
    <t>Контрольное событие 1.3.4.2. 
Утвержден приказ Минфина России "Об утверждении Правил формирования (изменения) реестровых записей при формировании и ведении ведомственных перечней государственных (муниципальных) услуг и работ, оказываемых и выполняемых государственными учреждениями субъектов Российской Федерации (муниципальными учреждениями) и структуры их уникального номера, включая правила формирования информации и документов для включения в указанные реестровые записи"</t>
  </si>
  <si>
    <t>Контрольное событие 1.3.4.3. 
Утвержден приказ Минфина России "Об утверждении Порядка формирования (изменения) реестровых записей при формировании, ведении и утверждении ведомственных перечней государственных (муниципальных) услуг и работ, оказываемых и выполняемых федеральными государственными учреждениями,  включая правила формирования информации и документов для включения в реестровую запись, структуры уникального номера  реестровой записи"</t>
  </si>
  <si>
    <t xml:space="preserve">Мероприятие 2.2.11.
Реализован комплекс мероприятий в целях интеграции бюджетного и закупочного процессов и информационного обеспечения контрактной системы в сфере закупок товаров, работ, услуг для обеспечения государственных и муниципальных нужд.
</t>
  </si>
  <si>
    <t>Контрольное событие 2.2.11.11. 
Направлены предложения в Минэкономразвития России по оптимизации статистического, бюджетного и иного учета количественных и стоимостных характеристик закупок в целях исключения возможности расхождения сведений в соответствующих базах данных</t>
  </si>
  <si>
    <t>Мероприятие 2.3.5.     
Составление и организация исполнения федерального бюджета федеральными государственными органами осуществляется в государственной интегрированной информационной системе управления общественными финансами "Электронный бюджет"</t>
  </si>
  <si>
    <t>Обеспечение осуществления составления и организации исполнения федерального бюджета федеральными государственными органами посредством государственной интегрированной информационной системе управления общественными финансами 
"Электронный бюджет"</t>
  </si>
  <si>
    <t>Мероприятие 3.1.3.       
Обеспечение ежегодного прироста уникальных пользователей Единого портала бюджетной системы Российской Федерации</t>
  </si>
  <si>
    <t>Контрольное событие 3.1.3.1. Обеспечен ежегодный прирост уникальных пользователей единого портала бюджетной системы Российской Федерации, 
в количестве  - 50 тыс. единиц</t>
  </si>
  <si>
    <t>Контрольное событие 3.1.3.2. Обеспечен ежегодный прирост уникальных пользователей единого портала бюджетной системы Российской Федерации, 
в количестве  - 75 тыс. единиц</t>
  </si>
  <si>
    <t>Контрольное событие 3.1.3.3. Обеспечен ежегодный прирост  уникальных пользователей единого портала бюджетной системы Российской Федерации, 
в количестве  - 83 тыс. единиц</t>
  </si>
  <si>
    <t xml:space="preserve">Контрольное событие 3.3.1.6.
Принят приказ Министерства финансов Российской Федерации "Об организации работы в Министерстве финансов Российской Федерации по ведению интерактивных сервисов официального сайта Министерства финансов Российской Федерации в информационно-телекоммуникационной сети "Интернет" </t>
  </si>
  <si>
    <t xml:space="preserve">Контрольное событие 3.3.6.4.
Организована публикация на официальном сайте Минфина России отчетов о принятых организационных мерах, направленных на улучшение качества работы с обращениями и запросами граждан </t>
  </si>
  <si>
    <t>Переход к формированию субсидии на финансовое обеспечение государственного задания на оказание государственных (муниципальных) услуг физическим и юридическим лицам на основе базовых (отраслевых) перечней государственных и муниципальных услуг и работ и единого подхода к определению нормативов их финансового обеспечения</t>
  </si>
  <si>
    <t>Контрольное событие 1.3.5.3.
Принято постановление Правительства Российской Федерации "О внесении изменений в постановление Правительства Российской Федерации от 26 февраля 2014 г. №151" в части регламентации размещения базовых (отраслевых) перечней государственных и муниципальных услуг и работ на едином портале бюджетной системы Российской Федерации, а также возможности указания реквизитов правовых актов, являющихся основанием для включения муниципальной услуги или работы в ведомственный перечень муниципальных услуг и работ или внесения изменений в ведомственный перечень муниципальных услуг и работ</t>
  </si>
  <si>
    <t>Соколов И.А., Директор Департамента бюджетной политики Минфина России</t>
  </si>
  <si>
    <t>Контрольное событие 2.2.1.2. 
Принята новая редакция постановления Правительства Российской Федерации от 29 декабря 2007 г. № 1010 "О порядке составления проекта федерального бюджета и проектов бюджетов государственных внебюджетных фондов Российской Федерации на очередной финансовый год и плановый период", отражающая программно-целевые принципы бюджетного планирования</t>
  </si>
  <si>
    <t>Мероприятие 2.2.3.
Разработка федеральных стандартов бухгалтерского учета для организаций государственного сектора</t>
  </si>
  <si>
    <t>Методические рекомендации по внедрению в секторе государственного управления утвержденных федеральных стандартов разработаны</t>
  </si>
  <si>
    <t>Контрольное событие 2.2.4.1.
Утверждены методические рекомендации по внедрению в секторе государственного управления утвержденных федеральных стандартов</t>
  </si>
  <si>
    <t>Контрольное событие 2.2.5.2.
Внесены в Правительство Российской Федерации проекты постановлений Правительства Российской Федерации "Об утверждении Общих требований к порядку разработки и принятия правовых актов о нормировании в сфере закупок, содержанию указанных актов и обеспечению их исполнения" и "Об утверждении Требований к порядку разработки и принятия правовых актов о нормировании в сфере закупок, содержанию указанных актов и обеспечению их исполнения"</t>
  </si>
  <si>
    <t>18.05.2015</t>
  </si>
  <si>
    <t xml:space="preserve">Контрольное событие 2.2.5.3.
Внесен в  Правительство Российской Федерации проект постановления Правительства Российской Федерации "О внесении изменений в постановление Правительства Российской Федерации от 13 октября 2014 года № 1047"  </t>
  </si>
  <si>
    <t xml:space="preserve">Контрольное событие 2.2.5.4.
Внесен в  Правительство Российской Федерации проект постановления Правительства Российской Федерации  "О внесении изменений в постановление Правительства Российской Федерации от 20 октября 2014 года № 1084"  </t>
  </si>
  <si>
    <t>10.06.2016</t>
  </si>
  <si>
    <t>Мероприятие 2.2.16 
Обеспечение формирования правовых основ для формирования и представления финансовой отчетности по операциям сектора государственного управления в соответствии с требованиями международных стандартов по статистике государственных финансов (СГФ)</t>
  </si>
  <si>
    <t>Утверждение приказом Министерства финансов Российской Федерации нормативного регулирования формирования финансовой отчетности  по операциям сектора государственного управления в соответствии с требованиями международных стандартов по статистике государственных финансов (СГФ)</t>
  </si>
  <si>
    <t>Контрольное событие 2.2.16.1
Утверждено приказом Министерства финансов Российской Федерации нормативное регулирование формирования финансовой отчетности  по операциям сектора государственного управления в соответствии с требованиями международных стандартов по статистике государственных финансов (СГФ)</t>
  </si>
  <si>
    <t xml:space="preserve">Утверждение приказом Министерства финансов Российской Федерации правил подготовки и уточнения программы разработки федеральных стандартов бухгалтерского учета для организаций государственного сектора </t>
  </si>
  <si>
    <t xml:space="preserve">Контрольное событие 6.9.1.1.
Представлена позиция Российской Федерации по предъявленным финансовым претензиям в международные судебные органы
</t>
  </si>
  <si>
    <t>Мероприятие 6.12.1. 
Разработка нормативно-правовых актов и методического обеспечения по вопросам реализации государственной политики в области заимствований и долга субъектов Российской Федерации</t>
  </si>
  <si>
    <t>Контрольное событие 2.4.1.3
Проведены мероприятия, направленные на развитие прогнозирования и кассового планирования в Федеральном казначействе</t>
  </si>
  <si>
    <t>Контрольное событие 2.4.1.4
Обеспечено функционирование и развитие информационных систем и технологий в части прогнозирования и кассового планирования в Федеральном казначействе</t>
  </si>
  <si>
    <t>Мероприятие 9.1.1. 
Проектирование, разработка, опытная эксплуатация и сопровождение технологических и функциональных подсистем государственной интегрированной информационной системы управления общественными финансами "Электронный бюджет", оператором которых является Федеральное казначейство</t>
  </si>
  <si>
    <t>Обеспечено проектирование, разработка, опытная эксплуатация и сопровождение технологических и функциональных подсистем государственной интегрированной информационной системы управления общественными финансами "Электронный бюджет", оператором которых является Федеральное казначейство</t>
  </si>
  <si>
    <t>Демидов А.Ю.
Заместитель руководителя Федерального казначейства</t>
  </si>
  <si>
    <t>Контрольное событие  1.1.2.4. Утвержден бюджетный прогноз Российской Федерации на долгосрочный период распоряжением Правительства Российской Федерации</t>
  </si>
  <si>
    <t>02.04.2015</t>
  </si>
  <si>
    <t>1. Своевременное представление бюджетных средств по решениям Президента Российской Федерации в соответствии с требованиями 
бюджетного законодательства                                                  
2. Создание и поддержание необходимых финансовых резервов</t>
  </si>
  <si>
    <t>1. Своевременное представление бюджетных средств по решениям Правительства Российской Федерации в соответствии с требованиями 
бюджетного законодательства                                               
2. Создание и поддержание необходимых финансовых резервов</t>
  </si>
  <si>
    <t>Создание и поддержание необходимых 
финансовых резервов</t>
  </si>
  <si>
    <t>Контрольное событие 2.4.2.1
Представлен доклад руководству Федерального казначейства в части реализованной оптимизации деятельности и совершенствования системы управления деятельностью Федерального казначейства</t>
  </si>
  <si>
    <t xml:space="preserve">Контрольное событие 2.5.1.1
Осуществлено своевременное представление бюджетных средств по решениям Президента Российской Федерации в соответствии с требованиями 
бюджетного законодательства          </t>
  </si>
  <si>
    <t xml:space="preserve">Контрольное событие 2.5.2.1
Осуществлено своевременное представление бюджетных средств по решениям Правительства Российской Федерации в соответствии с требованиями 
бюджетного законодательства          </t>
  </si>
  <si>
    <t>Контрольное событие 2.5.3.2
Распределены зарезервированные в составе расходов федерального бюджета 2015 года бюджетные ассигнования, предусмотренные на уплату налога на имущество и земельного налога</t>
  </si>
  <si>
    <t>Мероприятие 4.6.1. 
Осуществление контрольно-надзорной деятельности в сфере валютных правоотношений, ведение административного производства по делам об административных правонарушениях 
в валютной сфере</t>
  </si>
  <si>
    <t>Контрольное событие 4.6.1.1
Принят приказ Федеральной службы финансово-бюджетного надзора о Порядке формирования и опубликования списков организаций, в отношении которых в период подготовки и проведения чемпионата мира по футболу FIFA 2018 года, Кубка конфедераций FIFA 2017 года не применяются требования репатриации иностранной валюты и Российской валюты</t>
  </si>
  <si>
    <t>Мероприятие 4.6.2.
Разработка предложений по внесению изменений и дополнений в КоАП Российской Федерации и Федеральный закон от 10.12.2003 № 173-ФЗ «О валютном регулировании 
и валютном контроле»</t>
  </si>
  <si>
    <t>Контрольное событие 5.6.2.1. Подготовлены предложения по использованию понятия «фактического получателя (собственника) дохода» при администрировании норм законодательства о налогах и сборах, в том числе для целей применения международных соглашений 
в области налогообложения</t>
  </si>
  <si>
    <t xml:space="preserve">Контрольное событие 6.12.3.1.
Размещена на сайте Минфина России актуальная информация о долговых обязательствах субъектов Российской Федерации и муниципальных образований и прошедших государственную регистрацию условиях эмиссии 
и обращения государственных ценных бумаг </t>
  </si>
  <si>
    <t>Контрольное событие 8.2.2.6. 
Оказано содействие Киргизской Республике в рамках реализации дорожной карты по присоединению и адаптации к членству в ЕАЭС: подписано Межправительственное соглашение по данному вопросу и осуществлена прямая финансовая помощь на соответствующие цели</t>
  </si>
  <si>
    <t>Контрольное событие 8.2.2.6. 
Оказано содействие Республике Армения в рамках реализации дорожной карты по присоединению и адаптации к членству в ЕАЭС: подписано Межправительственное соглашение по данному вопросу и осуществлена прямая финансовая помощь на соответствующие цели</t>
  </si>
  <si>
    <t xml:space="preserve">Контрольное событие 9.1.1.5. 
Обеспечено формирование и ведение реестра государственных заданий на федеральном уровне в системе "Электронный бюджет" </t>
  </si>
  <si>
    <t>Контрольное событие 9.1.1.6.
Обеспечено формирование и ведение реестра соглашений на федеральном уровне в системе "Электронный бюджет"</t>
  </si>
  <si>
    <t xml:space="preserve">Контрольное событие 9.1.1.7. 
Обеспечено формирование месячной и квартальной бюджетной отчетности главным распорядителем бюджетных средств федерального уровня в системе "Электронный бюджет" </t>
  </si>
  <si>
    <t>Контрольное событие 9.1.1.4. (9.1.*)
Обеспечено планирование закупок на этапе составления проекта бюджета, определение поставщиков (исполнителей, подрядчиков), заключение и исполнение контрактов, оценка результативности закупок, исполнение Федеральным казначейством  контрольных функций в соответствии с Федеральным законом от 5 апреля 2013 г. № 44-ФЗ "О контрактной системе в сфере закупок товаров, работ, услуг для обеспечения государственных и муниципальных нужд" в системе «Электронный бюджет»</t>
  </si>
  <si>
    <t>Контрольное событие 10.2.2.2. 
Представлена Гохраном России отчетность об исполнении бюджета  за 2014 год в соответствии с нормативными документами Минфина России</t>
  </si>
  <si>
    <t>Контрольное событие 10.2.3.1    Доведены бюджетные ассигнования и лимиты бюджетных обязательств до ФКУ "Пробирная палата России" на 2016 год и на плановый период 2017-2018 годов</t>
  </si>
  <si>
    <t xml:space="preserve">Контрольное событие 10.2.3.2.
Представлена ФКУ "Пробирная палата России" отчетность об исполнении бюджета  за 2014 год в соответствии с нормативными документами Минфина России </t>
  </si>
  <si>
    <t xml:space="preserve">Мероприятие 11.1.3.
Обеспечение развития единой государственной автоматизированной информационной системы учета объема производства и оборота этилового спирта, алкогольной и спиртосодержащей продукции </t>
  </si>
  <si>
    <t>Контрольное событие 11.1.3.2
Обеспечена организация введения сплошного (сквозного) государственного учета с использованием единой государственной автоматизированной информационной системы учета объема производства и оборота этилового спирта, алкогольной и спиртосодержащей продукции в организациях оптовой торговли</t>
  </si>
  <si>
    <t>Контрольное событие 11.1.3.3
Обеспечена организация введения сплошного (сквозного) государственного учета с использованием единой государственной автоматизированной информационной системы учета объема производства и оборота этилового спирта, алкогольной и спиртосодержащей продукции в организациях розничной торговли</t>
  </si>
  <si>
    <t xml:space="preserve"> Контрольное событие 1.4.2.2. 
Внесен в Правительство Российской Федерации проект Федерального закона "О внесение изменений в Федеральный закон от 27.07.2004 № 79-ФЗ  
"О государственной гражданской службе Российской Федерации" и отдельные законодательные акты Российской Федерации" 
</t>
  </si>
  <si>
    <t xml:space="preserve">Контрольное событие 1.4.4.1.
Внесен в Правительство 
Российской Федерации  проект указа Президента Российской Федерации 
"О внесении изменений 
в Указ Президента Российской Федерации от 28 августа 2001 года № 1080 "О денежном вознаграждении лиц, замещающих государственные должности Российской Федерации 
в дипломатических представительствах и представительствах 
Российской Федерации 
при международных организациях 
(в иностранных государствах)" 
</t>
  </si>
  <si>
    <t>Контрольное событие 2.6.4.1.
Выработаны предложения по совершенствованию работы по представлению Минфином России интересов публичного образования</t>
  </si>
  <si>
    <t xml:space="preserve">Контрольное событие 7.6.2.1. (7.16.*)
Внесен в Правительство Российской Федерации проект федерального закона "О внесении изменений 
в Федеральный закон "Об обществах 
с ограниченной ответственностью", устанавливающий  порядок распределения прибыли общества с ограниченной ответственностью </t>
  </si>
  <si>
    <t>Мероприятие 7.6.4.
Осуществление законодательного закрепления исполнения обязательств Российской Федерации по сбережениям граждан Российской Федерации</t>
  </si>
  <si>
    <t xml:space="preserve">Контрольное событие 7.6.4.1. (7.17*)
Внесен в Правительство Российской Федерации проект федерального закона "Об исполнении обязательств Российской Федерации по сбережениям граждан Российской Федерации" </t>
  </si>
  <si>
    <t>Контрольное событие 7.6.6.1. (7.18.*)
Внесен в Правительство Российской Федерации проект федерального закона "О внесении изменений в Федеральный закон "Об акционерных обществах" и некоторые другие законодательные акты Российской Федерации", направленный на совершенствование правового регулирования приобретения 
крупных пакетов акций 
открытых акционерных обществ</t>
  </si>
  <si>
    <t xml:space="preserve">Контрольное событие 7.6.7.1. (7.19.*)
Принят Федеральный 
закон "О финансовом уполномоченном по правам потребителей услуг финансовых организаций" </t>
  </si>
  <si>
    <t xml:space="preserve">Контрольное событие 7.6.7.2. 
Внесен в Правительство Российской Федерации проект федерального закона "О внесении изменений 
в отдельные законодательные акты Российской Федерации в связи 
с принятием Федерального закона 
"О финансовом уполномоченном по правам потребителей услуг финансовых организаций" </t>
  </si>
  <si>
    <t>Мероприятие 7.6.8.
Внесение изменений в законодательство Российской Федерации 
о государственном регулировании деятельности по организации и проведению азартных игр и лотерей</t>
  </si>
  <si>
    <t xml:space="preserve">Контрольное событие 7.6.8.2. (7.20.*)
Принят Федеральный закон 
"О внесении изменений в Федеральный закон "О государственном регулировании деятельности по организации и проведению азартных игр и о внесении изменений в некоторые законодательные акты Российской Федерации", направленный на объединение букмекерских контор и тотализаторов в саморегулируемые организации на основе обязательного членства (с сохранением лицензирования данного 
вида деятельности) </t>
  </si>
  <si>
    <t xml:space="preserve">Контрольное событие 7.6.8.3. (7.33.*)
Внесены в Правительство Российской Федерации нормативные правовые акты, направленные на реализацию положений Федерального закона от 28 декабря 2013 г. № 416-ФЗ "О внесении изменений в Федеральный закон "О лотереях" и отдельные законодательные акты Российской Федерации" </t>
  </si>
  <si>
    <t>Контрольное событие 7.6.8.4.
Внесен в Правительство Российской Федерации проект федерального закона 
"О внесении изменений в Федеральный закон "О государственном регулировании деятельности по организации и проведению азартных игр и о внесении изменений в некоторые законодательные акты Российской Федерации" (направлен 
на устранение существующего противоречия между положениями Федерального закона от 4 мая 2011 г. № 99-ФЗ "О лицензировании отдельных видов деятельности" и положениями Федерального закона 
от 29 декабря 2006 г. № 244-ФЗ 
"О государственном регулировании деятельности по организации и проведению азартных игр и о внесении изменений в некоторые законодательные акты 
Российской Федерации")</t>
  </si>
  <si>
    <t>Мероприятие 7.6.9.
Проведение анализа результатов создания единых казначейств головных, дочерних и зависимых организаций в государственных корпорациях и компаниях с государственным участием</t>
  </si>
  <si>
    <t xml:space="preserve">Контрольное событие 7.6.9.1.
Направлен Президенту Российской Федерации доклад по итогам анализа результатов создания единых казначейств головных, дочерних и зависимых организаций в государственных корпорациях и компаниях с государственным участием </t>
  </si>
  <si>
    <t>Мероприятие 7.6.10.
Разработка проекта федерального закона "О внесении изменений в Федеральный закон "О защите интересов физических лиц, имеющих вклады в банках и обособленных структурных подразделениях банков, зарегистрированных и (или) действующих на территории Республики Крым и на территории города федерального значения Севастополя"</t>
  </si>
  <si>
    <t>Контрольное событие 7.6.10.1. 
 Внесен в Правительство Российской Федерации проект федерального закона "О внесении изменений в Федеральный закон "О защите интересов физических лиц, имеющих вклады в банках и обособленных структурных подразделениях банков, зарегистрированных и (или) действующих на территории Республики Крым и на территории города федерального значения Севастополя", направленный на расширение механизма компенсации  денежных средств, размещенных во вкладах в банках Украины на территории Республики Крым</t>
  </si>
  <si>
    <t>Мероприятие 2.6.4.         
Подготовка предложений и методических рекомендаций по совершенствованию работы по представлению интересов 
публичного образования</t>
  </si>
  <si>
    <t>7.6.9.</t>
  </si>
  <si>
    <t xml:space="preserve">Контрольное событие 6.12.2.1.
Допущены на национальный долговой рынок финансово-устойчивые эмитенты государственных ценных бумаг субъектов Российской Федерации и муниципальных ценных бумаг по результатам оценки соблюдения требований бюджетного законодательства Российской Федерации </t>
  </si>
  <si>
    <t>Контрольное событие 2.2.3.1.
Утверждены Федеральные стандарты бухгалтерского учета для организаций государственного сектора в соответствии с утвержденной Программой разработки федеральных стандартов бухгалтерского учета для организаций государственного сектора</t>
  </si>
  <si>
    <t>06.05.2015</t>
  </si>
  <si>
    <t xml:space="preserve">Контрольное событие 2.4.1.11
Направлены предложения в федеральные органы исполнительной власти о внесении изменений в законодательные акты Российской Федерации в целях внедрения электронного исполнительного документа </t>
  </si>
  <si>
    <t>Сформированы предложения по повышению эффективности формирования и реализации государственных программ Российской Федерации, для рассмотрения на заседаниях Правительственной комиссии по вопросам оптимизации и повышения эффективности бюджетных расходов</t>
  </si>
  <si>
    <t>Контрольное событие 1.2.4.1
Направлен в Правительство Российской Федерации аналитический доклад, содержащий предложения по повышению эффективности формирования и реализации государственных программ Российской Федерации</t>
  </si>
  <si>
    <t>Мероприятие 1.2.5.     
  Нормативное правовое и методическое обеспечение оценки эффективности бюджетных расходов</t>
  </si>
  <si>
    <t>Контрольное событие 1.2.5.1.       Утверждена  методика оценки эффективности бюджетных расходов с учетом особенностей, определенных видом расходов</t>
  </si>
  <si>
    <t>Мероприятие 1.2.6.         
Разработка формы финансово-экономического обоснования решений, предлагаемых к принятию проектом законодательного или иного нормативного правового акта</t>
  </si>
  <si>
    <t xml:space="preserve">Контрольное событие 1.2.6.1. 
Принят приказ Минфина России "Об утверждении формы финансово-экономического обоснования решений, предлагаемых к принятию проектом законодательного или иного нормативного правового акта" </t>
  </si>
  <si>
    <t>Контрольное событие 1.2.6.2.    Осуществлено информационное обеспечение разработки формы финансово-экономического обоснования решений, предлагаемых к принятию проектом законодательного или иного нормативного правового акта</t>
  </si>
  <si>
    <t>Мероприятие 1.2.7. 
Разработка нормативной правовой базы для оптимизации расходов федерального бюджета путем введения требований к определению нормативных затрат на обеспечение функций и полномочий федеральных органов исполнительной власти, руководство деятельностью которых осуществляет Правительство Российской Федерации</t>
  </si>
  <si>
    <t>Мероприятие 1.2.8. 
Совершенствование порядка осуществления командировочных расходов путем отмены формы № Т-10 "Командировочное удостоверение"</t>
  </si>
  <si>
    <t xml:space="preserve">Контрольное событие 1.2.8.1. 
Внесены в Правительство 
Российской Федерации проект Указа Президента Российской Федерации о внесении изменений в Указ Президента Российской Федерации от 18 июля 2005 г. № 813, а также проект постановления Правительства  о внесении изменений в постановления Правительства Российской Федерации от 26 декабря 2005 г. № 812 и от 13 октября 2008 г. № 749 в части отмены формы № Т-10 "Командировочное удостоверение" </t>
  </si>
  <si>
    <t>Мероприятие 1.2.9.
Подготовка нормативной правовой базы для оптимизации расходов федерального бюджета за счет отмены возмещения расходов на выплату суточных федеральным государственным гражданским служащим при служебных командировках в пределах территории Российской Федерации</t>
  </si>
  <si>
    <t xml:space="preserve">Контрольное событие 1.2.9.1. 
Направлены в Минтруд России предложения по внесению изменений в Трудовой кодекс Российской Федерации </t>
  </si>
  <si>
    <t xml:space="preserve">Контрольное событие 1.2.9.2.
Внесены в Правительство 
Российской Федерации  предложения по проекту Указа Президента Российской Федерации 
о внесении изменений в Указ 
Президента Российской Федерации 
от 18 июля 2005 г. № 813 
</t>
  </si>
  <si>
    <t xml:space="preserve">Контрольное событие 1.2.9.3.
Внесен в Правительство Российской Федерации  проект постановления Правительства Российской Федерации о внесении изменений в постановление Правительства Российской Федерации от 13 октября 2008 г. № 749 </t>
  </si>
  <si>
    <t xml:space="preserve">Контрольное событие 1.2.9.4.
Внесен в Правительство Российской Федерации проект постановления Правительства Российской Федерации о внесении изменений в постановление Правительства Российской Федерации от 02.10.2002 № 729 </t>
  </si>
  <si>
    <t>Мероприятие 1.2.10. 
Совершенствование методологии формирования обоснований бюджетных ассигнований</t>
  </si>
  <si>
    <t>Контрольное событие 1.2.10.1.
Принят приказ Минфина России 
"О порядке представления главными распорядителями средств федерального бюджета обоснований бюджетных ассигнований"</t>
  </si>
  <si>
    <t>Контрольное событие 1.2.10.2.
Принят приказ Минфина России 
"О внесении изменений в приказ Министерства финансов Российской Федерации от 25.12.2013 № 137н 
"О порядке формирования и представления в Министерство финансов Российской Федерации обоснований бюджетных ассигнований",  обеспечивающий совершенствование обоснований отдельных расходов федерального бюджета при формировании федерального закона о федеральном бюджете на 2015 год и плановый период 2016 и 2017 годов</t>
  </si>
  <si>
    <t>Контрольное событие 1.2.10.3
Сформированы Методические рекомендации по порядку формирования и представления главными распорядителями средств федерального бюджета в Министерство финансов Российской Федерации обоснований 
бюджетных ассигнований</t>
  </si>
  <si>
    <t>Мероприятие 1.2.11. 
Совершенствование методологии формирования обоснований прогнозов поступлений доходов бюджетов бюджетной системы 
Российской Федерации</t>
  </si>
  <si>
    <t>Контрольное событие 1.2.11.1.
Разработаны формы обоснований прогнозов поступлений доходов бюджетов бюджетной системы Российской Федерации в разрезе источников доходов бюджетов бюджетной системы Российской Федерации и их использование при формировании проекта федерального закона на 2016 год  и плановый 
период 2017 и 2018 годов</t>
  </si>
  <si>
    <t>Контрольное событие 1.2.11.2. Сформированы методические рекомендации по порядку заполнения обоснований прогнозов поступлений доходов бюджетов бюджетной системы Российской Федерации</t>
  </si>
  <si>
    <t>Мероприятие 1.2.12. 
Подготовка нормативной правовой базы по формированию и ведению  перечня источников доходов бюджетов бюджетной системы Российской Федерации и реестров источников доходов бюджетов бюджетной системы Российской Федерации</t>
  </si>
  <si>
    <t>Контрольное событие 1.2.12.1.
Внесены изменения в Бюджетный кодекс Российской Федерации в части регламентации порядков создания и ведения перечня источников и реестров источников доходов бюджетов бюджетной системы Российской Федерации</t>
  </si>
  <si>
    <t>Контрольное событие 1.2.12.2.
Внесен в Правительство Российской Федерации проект постановления Правительства Российской Федерации "О Порядке формирования и ведения перечня источников доходов бюджетов бюджетной системы Российской Федерации"</t>
  </si>
  <si>
    <t xml:space="preserve">Контрольное событие 1.2.12.4.
Принят приказ Министерства финансов Российской Федерации "О Порядке представления финансовым органом субъекта Российской Федерации в Министерство финансов Российской Федерации реестра источников доходов бюджета субъекта Российской Федерации, а также свода реестров источников доходов бюджетов муниципальных образований, входящих в состав субъекта Российской Федерации, и реестра источников доходов бюджета территориального государственного внебюджетного фонда" </t>
  </si>
  <si>
    <t>Контрольное событие 1.2.12.5.
Внесен в Правительство Российской Федерации проект постановления Правительства Российской Федерации " Об определении общих требований к составу информации, порядку формирования и ведения реестра источников доходов Российской Федерации, реестра источников доходов федерального бюджета, реестров источников доходов бюджетов субъектов Российской Федерации, реестров источников доходов местных бюджетов и реестров источников доходов бюджетов государственных внебюджетных фондов"</t>
  </si>
  <si>
    <t>Контрольное событие 1.2.12.6.
Внесены изменения в Приказ Министерства финансов Российской Федерации "Об утверждении Порядка учета Федеральным казначейством поступлений в бюджетную систему Российской Федерации и их распределения между бюджетами бюджетной системы Российской Федерации"</t>
  </si>
  <si>
    <t>Мероприятие 1.2.4
Подготовка аналитического доклада, содержащего предложения по повышению эффективности формирования и реализации государственных программ Российской Федерации</t>
  </si>
  <si>
    <t>Контрольное событие 2.2.11.12. 
Принят приказ Минэкономразвития России и Казначейства России "Об особенностях размещения в единой информационной системе или до ввода в эксплуатацию указанной системы на официальном сайте Российской Федерации в информационно-телекоммуникационной сети "Интернет" для размещения информации о размещении заказов на поставки товаров, выполнение работ, оказание услуг планов-графиков размещения заказов на 2015 - 2016 годы"</t>
  </si>
  <si>
    <t>Контрольное событие 7.4.14.1. 
Направлен на государственную регистрацию в Минюст России приказ Минфина России, направленный на реализацию Федерального закона от 28 декабря 2013 г. № 424-ФЗ "О накопительной пенсии" и 
Федерального закона 
от 24 июля 2002 г. № 111-ФЗ "Об инвестировании средств для финансирования накопительной пенсии в Российской Федерации"</t>
  </si>
  <si>
    <t>Мероприятие 7.6.2.
Разработка проекта федерального закона "О внесении изменений в Федеральный закон "Об обществах 
с ограниченной ответственностью" 
(в части порядка распределения прибыли общества)</t>
  </si>
  <si>
    <t>Мероприятие 7.6.3.
Разработка проекта федерального закона "О внесении изменения в статью 43 части первой Налогового кодекса Российской Федерации"</t>
  </si>
  <si>
    <t xml:space="preserve">Контрольное событие 7.6.3.1.
Внесен в Правительство Российской Федерации проект федерального закона "О внесении изменения в статью 43 части первой Налогового кодекса Российской Федерации" (в части уточнения определения понятия доходов в виде дивидендов) </t>
  </si>
  <si>
    <t>Мероприятие 7.6.5.
Разработка проекта постановления Правительства Российской Федерации "О внесении изменений 
в постановления Правительства Российской Федерации 
от 10 апреля 2002 г. № 228 
и от 3 декабря 2004 г. № 739"</t>
  </si>
  <si>
    <t>Контрольное событие 7.6.5.1.
Принято постановление Правительства Российской Федерации "О внесении изменений в постановления Правительства Российской Федерации 
от 10 апреля 2002 г. № 228 и от 3 декабря 2004 г. № 739"</t>
  </si>
  <si>
    <t>Мероприятие 7.6.6.
Разработка проекта федерального закона "О внесении изменений в Федеральный закон "Об акционерных обществах" и некоторые другие законодательные акты 
Российской Федерации"</t>
  </si>
  <si>
    <t>Мероприятие 7.6.7.
Разработка проектов федеральных законов "О финансовом уполномоченном по правам потребителей услуг финансовых организаций" и 
"О внесении изменений в отдельные законодательные акты Российской Федерации в связи с принятием Федерального закона "О финансовом уполномоченном по правам потребителей услуг 
финансовых организаций"</t>
  </si>
  <si>
    <t xml:space="preserve">Контрольное событие 7.6.8.1.
Направлен в Правительство Российской Федерации проект поправок Правительства Российской Федерации ко второму чтению к проекту федерального закона 
№ 260152-6 "О внесении изменения в статью 15 Федерального закона "О государственном регулировании деятельности по организации и проведению азартных игр и о внесении изменений в некоторые законодательные акты Российской Федерации" </t>
  </si>
  <si>
    <t>Контрольное событие 7.6.8.5. 
Разработаны нормативные правовые акты, направленные на реализацию Федерального закона 
от 22 июля 2014 г. № 278-ФЗ "О внесении изменений в Федеральный закон "О государственном регулировании деятельности по организации и проведению азартных игр и о внесении изменений в некоторые законодательные акты Российской Федерации"</t>
  </si>
  <si>
    <t>Контрольное событие 7.6.8.6. 
Разработаны нормативные правовые акты, направленные на реализацию Федерального закона от 22 июля 2014 г. № 222-ФЗ "О внесении изменений в Федеральный закон "О государственном регулировании деятельности по организации и проведению азартных игр и о внесении изменений в некоторые законодательные акты Российской Федерации"</t>
  </si>
  <si>
    <t>Контрольное событие 7.6.8.7.
Внесен в Правительство Российской Федерации проект федерального закона "О внесении изменений в Федеральный закон "О лотереях" и отдельные законодательные акты Российской Федерации</t>
  </si>
  <si>
    <t xml:space="preserve">Мероприятие 1.3.3.                                         
Разработка проекта постановления Правительства Российской Федерации "О внесении изменений в Положение 
о формировании государственного задания в отношении федеральных бюджетных и казенных учреждений и финансовом обеспечении выполнения государственного задания, утвержденное постановлением Правительства Российской Федерации от 02.09.2010 № 671" </t>
  </si>
  <si>
    <t xml:space="preserve">Контрольное событие 1.3.3.1                                         
Принята новая редакция Положения о формировании государственного задания в отношении федеральных бюджетных и казенных учреждений и финансовом обеспечении выполнения государственного задания, утвержденного постановлением Правительства Российской Федерации от 02.09.2010 № 671  </t>
  </si>
  <si>
    <t xml:space="preserve">Контрольное событие 1.3.4.4. 
Утвержден приказ Минфина России 
"Об утверждении Порядка размещения на официальном сайте в информационно-телекоммуникационной сети "Интернет" по размещению информации о государственных и муниципальных учреждениях (www.bus.gov.ru) базовых (отраслевых) перечней государственных и муниципальных услуг и работ, ведомственных перечней государственных услуг и работ, оказываемых и выполняемых федеральными государственными учреждениями,  и ведомственных перечней государственных (муниципальных) услуг и работ, оказываемых и выполняемых государственными учреждениями субъектов Российской Федерации (муниципальными учреждениями)" </t>
  </si>
  <si>
    <t>Контрольное событие 1.3.7.2.
Внесен в Правительство Российской Федерации проект постановления Правительства Российской Федерации "Об уполномоченном федеральном органе исполнительной власти, определяющем состав информации о результатах независимой оценки качества образовательной деятельности организаций, осуществляющих образовательную деятельность, оказания услуг организациями культуры, социального обслуживания, медицинскими организациями и порядок ее размещения на официальном сайте для размещения информации о государственных и муниципальных учреждениях в информационно-телекоммуникационной сети "Интернет""</t>
  </si>
  <si>
    <t>Контрольное событие 2.2.11.5. 
Внесен в Правительство Российской Федерации проект постановления Правительства Российской Федерации "О порядке и сроках ввода в эксплуатацию единой информационной системы в сфере закупок"</t>
  </si>
  <si>
    <t>Контрольное событие 2.2.11.6. 
Внесен в Правительство Российской Федерации проект постановления Правительства Российской Федерации "О порядке функционирования единой информационной системы в сфере закупок"</t>
  </si>
  <si>
    <t>Контрольное событие 2.2.11.10. 
Направлены предложения в Минэкономразвития России по разработке проекта постановления Правительства Российской Федерации "О внесении изменений в постановление Правительства Российской Федерации  от 28 ноября 2013 г. № 1093 "О порядке подготовки и размещения в единой информационной системе в сфере закупок отчета об исполнении государственного (муниципального) контракта и (или) о результатах отдельного этапа его исполнения" (в части обеспечения его автоматического формирования на основании сведений реестра контрактов, заключенных заказчиками)</t>
  </si>
  <si>
    <t>Контрольное событие 2.3.5.1 
Обеспечено составление федерального бюджета и ведения сводной бюджетной росписи федерального бюджета и лимитов бюджетных обязательств в государственной интегрированной информационной системе управления общественными финансами "Электронный бюджет"</t>
  </si>
  <si>
    <t>Контрольное событие 2.4.1.1
Принят приказ Федерального казначейства "О Порядке прогнозирования движения средств на едином казначейском счете"</t>
  </si>
  <si>
    <t>Контрольное событие 2.4.1.2
Принят приказ Федерального казначейства "О Порядке взаимодействия органов Федерального казначейства при исполнении функции прогнозирования и кассового планирования средств на едином казначейском счете"</t>
  </si>
  <si>
    <t>Контрольное событие 2.4.1.5
Принят приказ Министерства финансов Российской Федерации "О Порядке учета бюджетных обязательств получателей средств федерального бюджета"</t>
  </si>
  <si>
    <t>Контрольное событие 2.4.1.6
Принят приказ Федерального казначейства "Об утверждении порядка осуществления территориальными органами Федерального казначейства операций со средствами юридического лица (его обособленного подразделения), 
не являющегося участником 
бюджетного процесса"</t>
  </si>
  <si>
    <t>Контрольное событие 2.4.1.7
Принят приказ Федерального казначейства "Об утверждении Порядка организации органами Федерального казначейства исполнения судебных актов, вынесенных в отношении 
казенных учреждений"</t>
  </si>
  <si>
    <t>Контрольное событие 2.4.1.8
Принят приказ Федерального казначейства "Об утверждении Порядка организации органами Федерального казначейства исполнения исполнительных документов, предусматривающих обращение взыскания на средства бюджетных и автономных учреждений"</t>
  </si>
  <si>
    <t>Контрольное событие 2.4.1.10
Создан на Интернет-сайте Федерального казначейства блок "Заполнение заявления взыскателя или лица, уполномоченного на предъявление исполнительного документа в органы 
Федерального казначейства"</t>
  </si>
  <si>
    <t>Контрольное событие  2.4.1.13
Направлены в Министерство финансов Российской Федерации предложения по изданию приказа Министерством финансов Российской Федерации "Об утверждении формы и сроков представления ежеквартальной и годовой информации об осуществлении бюджетных инвестиций в объекты капитального строительства в соответствии с федеральной адресной инвестиционной программой с разбивкой по объектам 
капитального строительства"</t>
  </si>
  <si>
    <t>Контрольное событие 3.1.1.1. 
Принят приказ Минфина России "О составе и порядке размещения и предоставления информации на едином портале бюджетной системы Российской Федерации"</t>
  </si>
  <si>
    <t>Мероприятие 3.2.3.        
 Разработка и публикация на сайте Минфина России ежегодного доклада о лучшей практике развития "Бюджета для граждан" в субъектах 
Российской Федерации</t>
  </si>
  <si>
    <t>Контрольное событие 3.2.3.2. 
Опубликован на сайте 
Минфина России Доклад о лучшей практике развития "Бюджета для граждан" в субъектах Российской Федерации за 2015 год</t>
  </si>
  <si>
    <t>Контрольное событие 3.2.3.3. 
Опубликован на сайте 
Минфина России Доклад о лучшей практике развития "Бюджета для граждан" в субъектах Российской Федерации за 2016 год</t>
  </si>
  <si>
    <t xml:space="preserve">Мероприятие 3.2.4.        
 Представление аналитического среза федерального бюджета: "детский бюджет", "научный бюджет" </t>
  </si>
  <si>
    <t xml:space="preserve">Контрольное событие 3.2.4.1. Представлена в составе материалов к Федеральному закону о федеральном бюджете на 2015 год и на плановый период 2016 и 2017 годов информация об объемах бюджетных ассигнований, направляемых на государственную поддержку семьи и детей ("детский бюджет"), а также информация об объемах бюджетных ассигнований, направляемых на науку гражданского назначения ("научный бюджет") </t>
  </si>
  <si>
    <t xml:space="preserve">Контрольное событие 3.2.4.3. Представлена в составе материалов к Федеральному закону о федеральном бюджете на 2017 год и на плановый период 2018 и 2019 годов информация об объемах бюджетных ассигнований, направляемых на государственную поддержку семьи и детей ("детский бюджет"), а также информация об объемах бюджетных ассигнований, направляемых на науку гражданского назначения ("научный бюджет") </t>
  </si>
  <si>
    <t xml:space="preserve">Контрольное событие 3.3.1.7.
Принят проект приказа Министерства финансов Российской Федерации "О стратегическом плане развития официального сайта Министерства финансов Российской Федерации до 2020 года" </t>
  </si>
  <si>
    <t>Мероприятие 4.1.2.
Внесение изменений в постановление Правительства Российской Федерации от 28.11.2013 № 1092 "О порядке осуществления Федеральной службой финансово-бюджетного надзора полномочий по контролю в финансово-бюджетной сфере"</t>
  </si>
  <si>
    <t>Контрольное событие 4.4.1.1.
Внесены изменения в приказ Минфина России от 13.04.2009 № 34н "Об организации проведения мониторинга качества финансового менеджмента, осуществляемого главными администраторами средств федерального бюджета"</t>
  </si>
  <si>
    <t>Контрольное событие 4.6.2.1
Направлены в Минфин России предложения по внесению изменений и дополнений в КоАП Российской Федерации и Федеральный закон        от 10.12.2003 № 173-ФЗ «О валютном регулировании и валютном контроле»</t>
  </si>
  <si>
    <t>Мероприятие 7.1.4.
Разработка проекта федерального закона "О внесении изменений в Федеральный закон от 27 июля 2010 года № 224-ФЗ «О противодействии неправомерному использованию инсайдерской информации и манипулированию рынком и о внесении изменений в отдельные законодательные акты 
Российской Федерации"</t>
  </si>
  <si>
    <t>Мероприятие 7.1.3. 
Разработка проекта федерального закона "О внесении изменений в Федеральный закон «Об акционерных обществах» и некоторые другие законодательные акты"</t>
  </si>
  <si>
    <t>Мероприятие 7.1.2.
Разработка проекта федерального закона "О внесении изменений в Федеральный закон «О рынке ценных бумаг" и отдельные законодательные акты Российской Федерации»</t>
  </si>
  <si>
    <t>Контрольное событие 7.1.9.1. (7.25.*) Внесен в Правительство Российской Федерации проект федерального закона "О внесении изменений в отдельные законодательные акты Российской Федерации», устанавливающий определения понятий "иностранные финансовые инструменты", "доверительное управление имуществом, которое предусматривает инвестирование в иностранные финансовые инструменты"</t>
  </si>
  <si>
    <t xml:space="preserve">Контрольное событие 7.2.1.1.
Принят федеральный закон "О внесении изменений в отдельные законодательные акты Российской Федерации и признании утратившими силу отдельных законодательных актов (положений законодательных актов) Российской Федерации" и 
"О внесении изменений в часть первую Налогового кодекса Российской Федерации" (направлены на совершенствование правового регулирования процедур финансового оздоровления и ликвидации кредитных организаций) </t>
  </si>
  <si>
    <t>Мероприятие 7.2.3.
Разработка проектов федеральных законов "О внесении изменений в отдельные законодательные акты Российской Федерации" и "О внесении изменений в части первую 
и вторую Налогового кодекса 
Российской Федерации"</t>
  </si>
  <si>
    <t xml:space="preserve">Контрольное событие 7.2.3.1. 
Приняты федеральные законы "О внесении изменений в отдельные законодательные акты Российской Федерации" и "О внесении изменений в части первую и вторую Налогового кодекса Российской Федерации" (направлены на совершенствование правового регулирования банковских операций с драгоценными металлами) </t>
  </si>
  <si>
    <t>Мероприятие 7.2.6.
Разработка проекта федерального закона "О внесении изменений в Уголовный кодекс Российской Федерации и иные законодательные акты Российской Федерации"</t>
  </si>
  <si>
    <t>Мероприятие 7.2.7.
Разработка проекта федерального закона "О внесении изменений в статью 28 Федерального закона 
"О несостоятельности (банкротстве) кредитных организаций" 
и в Федеральный закон 
"О национальной платежной системе"</t>
  </si>
  <si>
    <t>Мероприятие 7.2.8.
Разработка проекта федерального закона "О внесении изменений в Закон Российской Федерации «О защите прав потребителей" и Кодекс Российской Федерации об административных правонарушениях"</t>
  </si>
  <si>
    <t xml:space="preserve">Контрольное событие 7.2.8.1.
Принят федеральный закон "О внесении изменений в Закон Российской Федерации "О защите прав потребителей" и Кодекс Российской Федерации об административных правонарушениях" (направлен на установление обязанности продавца (исполнителя) обеспечивать возможность оплаты товаров (работ, услуг) посредством наличных расчетов и платежных карт по выбору потребителя) </t>
  </si>
  <si>
    <t>Мероприятие 7.2.10.
Разработка проекта федерального закона "О внесении изменений в часть вторую Гражданского кодекса Российской Федерации и отдельные законодательные акты 
Российской Федерации"</t>
  </si>
  <si>
    <t xml:space="preserve">Контрольное событие 7.2.10.1.
Внесен в Правительство Российской Федерации проект федерального закона 
"О внесении изменений в часть вторую Гражданского кодекса Российской Федерации и отдельные законодательные акты Российской Федерации" (направлен на совершенствование регулирования операций кредитных организаций с ценными бумагами на предъявителя) </t>
  </si>
  <si>
    <t>Контрольное событие 7.3.5.1. 
Принят во втором чтении  Государственной Думой Федерального Собрания Российской Федерации проект федерального закона  "О внесении изменений в статьи 31 и 61 Федерального закона "Об ипотеке (залоге недвижимости)" (в части введения института ипотечного страхования)"</t>
  </si>
  <si>
    <t>Контрольное событие 5.1.11.1.
Подготовлен проект постановления Правительства Российской Федерации "Об утверждении Методики расчёта размеров, подлежащих компенсации сумм таможенных пошлин, налогов, порядка установления факта увеличения этих величин или возникновения обязанности по уплате сумм таможенных пошлин, налогов» для резидентов ОЭЗ в Калининградской области"</t>
  </si>
  <si>
    <t xml:space="preserve">Контрольное событие 1.1.4.1           
Направлен в Правительство 
Российской Федерации Доклад по оценке Минфином России макроэкономических и финансовых рисков для устойчивости бюджетной системы на 2015 год и на плановый период 2016 и 2017 годов, а также на долгосрочный период </t>
  </si>
  <si>
    <t xml:space="preserve">Контрольное событие 1.1.4.3.          
Направлен в Правительство 
Российской Федерации Доклад по оценке Минфином России макроэкономических и финансовых рисков для устойчивости бюджетной системы на 2017 год и на плановый период 2018 и 2019 годов, а также на долгосрочный период </t>
  </si>
  <si>
    <t>Контрольное событие 1.1.4.4.           
Разработан порядок мониторинга макроэкономических и финансовых рисков в целях бюджетного планирования</t>
  </si>
  <si>
    <t xml:space="preserve">Контрольное событие 1.2.7.1. 
Внесен в Правительство 
Российской Федерации  проект постановления Правительства Российской Федерации об утверждении требований к определению нормативных затрат на обеспечение функций и полномочий федеральных органов исполнительной власти, руководство деятельностью которых осуществляет Правительство Российской Федерации, 
по отдельным видам расходов </t>
  </si>
  <si>
    <t>Контрольное событие 5.1.2.2 (5.8.*) Принят Федеральный закон, предусматривающий внесение в законодательство Российской Федерации о налогах и сборах следующих изменений:
1) предоставление права субъектам Российской Федерации снижать ставки налога для налогоплательщиков, применяющих упрощенную систему налогообложения с объектом налогообложения "доходы", с 6 процентов до 1 процента;
2) расширение перечня видов деятельности, в рамках осуществления которых возможно применение патентной системы налогообложения;
3) предоставление права субъектам Российской Федерации снижать ставки налога для налогоплательщиков, применяющих систему налогообложения в виде единого налога на вмененный доход для отдельных видов деятельности, 
с 15 процентов до 7,5 процента;
4) распространение права на применение 2-летних "налоговых каникул" на всех впервые зарегистрированных индивидуальных предпринимателей в сфере бытовых услуг</t>
  </si>
  <si>
    <t>Контрольное событие 5.1.4.1. 
Внесен в Правительство Российской Федерации проект федерального закона, предусматривающий повышение ответственности работодателей за нарушение законодательства Российской Федерации в части, касающейся нарушения сроков перечисления налога на доходы физических лиц</t>
  </si>
  <si>
    <t>Контрольное событие 2.2.3.2.
Утверждены Федеральные стандарты бухгалтерского учета для организаций государственного сектора в соответствии с утвержденной Программой разработки федеральных стандартов бухгалтерского учета для организаций государственного сектора</t>
  </si>
  <si>
    <t>1.2.10.</t>
  </si>
  <si>
    <t>1.2.12.</t>
  </si>
  <si>
    <t>1.3.7.</t>
  </si>
  <si>
    <t>Мероприятие 1.3.8. 
Подготовка нормативной правовой базы по формированию и ведению реестра государственных заданий на оказание государственных услуг 
и выполнение работ</t>
  </si>
  <si>
    <t>1.3.8.</t>
  </si>
  <si>
    <t xml:space="preserve">Контрольное событие 1.3.8.1.
Утвержден приказ Минфина России "О Порядке формирования и ведения реестра государственных заданий на оказание государственных услуг и выполнение работ федеральными государственными учреждениями" </t>
  </si>
  <si>
    <t xml:space="preserve">Контрольное событие 1.3.8.2.
Утвержден приказ Минфина России "О порядке ведения реестра государственных заданий на оказание государственных услуг (выполнение работ)" </t>
  </si>
  <si>
    <t>Мероприятие 1.3.9.
Подготовка нормативной правовой базы по формированию и ведению реестра соглашений (договоров) о предоставлении субсидий юридическим лицам, индивидуальным предпринимателям, физическим лицам – производителям товаров (работ, услуг), бюджетных инвестиций юридическим лицам, не являющимся федеральными государственными учреждениями и федеральными государственными унитарными предприятиями, субсидий, субвенций, иных межбюджетных трансфертов, имеющих целевое назначение, бюджетам субъектов Российской Федерации</t>
  </si>
  <si>
    <t xml:space="preserve">Контрольное событие 1.3.9.1.  
Утвержден приказ Минфина России "О Порядке ведения реестра соглашений (договоров) 
о предоставлении субсидий юридическим лицам, индивидуальным предпринимателям, физическим лицам – производителям товаров (работ, услуг)" </t>
  </si>
  <si>
    <t xml:space="preserve">Контрольное событие 1.3.9.2.  
Утвержден приказ Минфина России "О Порядке ведения реестра соглашений (договоров) 
о предоставлении субсидий юридическим лицам, индивидуальным предпринимателям, физическим лицам – производителям товаров (работ, услуг), бюджетных инвестиций юридическим лицам, не являющимся федеральными государственными учреждениями и федеральными государственными унитарными предприятиями, субсидий, субвенций, иных межбюджетных трансфертов, имеющих целевое назначение, бюджетам субъектов Российской Федерации" </t>
  </si>
  <si>
    <t xml:space="preserve">Контрольное событие 1.3.9.3.  
Утвержден приказ Минфина России "О Порядке ведения реестра соглашений (договоров) 
о предоставлении субсидий юридическим лицам, индивидуальным предпринимателям, физическим лицам – производителям товаров (работ, услуг), бюджетных инвестиций юридическим лицам, не являющимся федеральными государственными учреждениями и федеральными государственными унитарными предприятиями, субсидий, субвенций, иных межбюджетных трансфертов, имеющих целевое назначение, бюджетам субъектов Российской Федерации" </t>
  </si>
  <si>
    <t xml:space="preserve">Контрольное событие 1.3.10.1.  
Утвержден приказ Минфина России "Об утверждении порядка предоставления информации государственным (муниципальным) учреждением, ее размещения на официальном сайте в сети Интернет и ведения указанного сайта" </t>
  </si>
  <si>
    <t>1.3.9.</t>
  </si>
  <si>
    <t>1.3.10.</t>
  </si>
  <si>
    <t>1.6.4.</t>
  </si>
  <si>
    <t>1.6.5.</t>
  </si>
  <si>
    <t>2.2.12.</t>
  </si>
  <si>
    <t>7.4.10.</t>
  </si>
  <si>
    <t>7.9.3.</t>
  </si>
  <si>
    <t>9.1.3.</t>
  </si>
  <si>
    <t>Мероприятие 9.1.3.
 Реализован комплекс мероприятий по совершенствованию и автоматизации процессов и процедур управления государственным долгом и финансовыми активами в целях внедрения принципа однократного ввода информации и сокращения бумажного документооборота</t>
  </si>
  <si>
    <t>Мероприятие 9.1.4.
Подготовка нормативной правовой базы по созданию и развитию государственной интегрированной информационной системы управления общественными финансами «Электронный бюджет»</t>
  </si>
  <si>
    <t>9.1.4.</t>
  </si>
  <si>
    <t>9.2.2.</t>
  </si>
  <si>
    <t>Контрольное событие 3.3.8.2.
Утвержден персональный состав Общественного совета при Минфине России.
Информация размещена 
на официальном сайте 
Минфина России</t>
  </si>
  <si>
    <t>092 01 08 39 6 2794 800</t>
  </si>
  <si>
    <t>092 01 08 39 6 2974 800</t>
  </si>
  <si>
    <t xml:space="preserve">Контрольное событие 6.2.2.1. 
Исполнены обязательства Российской Федерации по погашению и обслуживанию государственного внешнего долга Российской Федерации в 2014 году </t>
  </si>
  <si>
    <t xml:space="preserve">Контрольное событие 6.2.2.2. 
Исполнены обязательства Российской Федерации по погашению и обслуживанию государственного внешнего долга Российской Федерации в 2015 году </t>
  </si>
  <si>
    <t>Контрольное событие 6.2.2.3. 
Исполнены обязательства Российской Федерации по погашению и обслуживанию государственного внешнего долга Российской Федерации в 2016 году</t>
  </si>
  <si>
    <t>Контрольное событие 9.1.4.1.
Внесен в Правительство Российской Федерации проект постановления Правительства Российской Федерации «О государственной интегрированной информационной системе  управления общественными финансами «Электронный бюджет»</t>
  </si>
  <si>
    <t xml:space="preserve">Контрольное событие 9.1.4.2.
Утвержден приказ Минфина России, устанавливающий требования к технологическим, программным и лингвистическим средствам государственной интегрированной информационной системы управления общественными финансами "Электронный бюджет", в том числе ее подсистемам (компонентам, модулям)
</t>
  </si>
  <si>
    <t xml:space="preserve">Контрольное событие 9.1.4.3.
Утвержден приказ Минфина России, устанавливающий перечень и порядок формирования и ведения единых справочников, реестров и классификаторов, используемых в государственной интегрированной информационной системе управления общественными финансами "Электронный бюджет"
</t>
  </si>
  <si>
    <t>Контрольное событие 9.1.4.4.
Утвержден приказ Минфина России, устанавливающий порядок организации внедрения централизованных подсистем (компонентов, модулей) системы "Электронный бюджет" в субъектах системы "Электронный бюджет", а также общие требования к организации внедрения сервисных подсистем (компонентов, модулей) системы "Электронный бюджет" в субъектах системы "Электронный бюджет"</t>
  </si>
  <si>
    <t>Контрольное событие 9.1.4.5.
Утвержден приказ Минфина России, утверждающий порядок регистрации участников в государственной интегрированной информационной системе управления общественными финансами «Электронный бюджет»</t>
  </si>
  <si>
    <t xml:space="preserve">Контрольное событие 9.1.4.7.
Утвержден приказ Минфина России, устанавливающий перечень полномочий участников государственной интегрированной информационной системы управления общественными финансами "Электронный бюджет"
</t>
  </si>
  <si>
    <t xml:space="preserve">Контрольное событие 9.1.4.8.
Утвержден приказ Минфина России, устанавливающий порядок формирования и ведения фонда алгоритмов и программ государственной интегрированной информационной системы управления общественными финансами "Электронный бюджет"
</t>
  </si>
  <si>
    <t>Контрольное событие 9.1.4.9.
Утвержден приказ Минфина России, утверждающий правила информационного взаимодействия государственной интегрированной информационной системы управления общественными финансами «Электронный бюджет» с иными информационными системами</t>
  </si>
  <si>
    <t>Контрольное событие 9.1.4.11.
Утвержден приказ Минфина России, устанавливающий технические стандарты и требования к технологической совместимости государственной интегрированной информационной системы управления общественными финансами "Электронный бюджет", государственных и муниципальных информационных систем в сфере управления государственными и муниципальными (общественными) финансами, требования к стандартам и протоколам обмена документами между системой "Электронный бюджет", государственными и муниципальными информационными системами в сфере управления государственными и муниципальными (общественными) финансами</t>
  </si>
  <si>
    <t xml:space="preserve">Контрольное событие 9.1.4.12.
Утвержден приказ Минфина России, устанавливающий состав, требования к содержанию и порядок разработки и утверждения документации, касающейся государственной интегрированной информационной системы управления общественными финансами "Электронный бюджет"
</t>
  </si>
  <si>
    <t>Контрольное событие 1.1.4.6           
Обеспечено участие руководства Минфина России в деятельности Национального совета по обеспечению финансовой стабильности и рассмотрение вопросов финансовой стабильности в рамках компетенции Минфина России в 2015 году</t>
  </si>
  <si>
    <t>Контрольное событие 1.1.4.7          
Обеспечено участие руководства Минфина России в деятельности Национального совета по обеспечению финансовой стабильности и рассмотрение вопросов финансовой стабильности в рамках компетенции Минфина России в 2016 году</t>
  </si>
  <si>
    <t>Контрольное событие 8.1.4.1.
Обеспечено участие Российской Федерации в международных мероприятиях и инициативах в соответствии с установленными приоритетами и задачами в 2015 году</t>
  </si>
  <si>
    <t>Контрольное событие 8.1.5.1.
Подготовлены все требуемые заключения Минфина России по проектам двусторонних договоров и соглашений Российской Федерации с иностранными государствами в 2015 году</t>
  </si>
  <si>
    <t>Контрольное событие 8.1.4.2.
Обеспечено участие Российской Федерации в международных мероприятиях и инициативах в соответствии с установленными приоритетами и задачами в 2016 году</t>
  </si>
  <si>
    <t>Контрольное событие 8.1.5.2.
Подготовлены все требуемые заключения Минфина России по проектам двусторонних договоров и соглашений Российской Федерации с иностранными государствами в 2016 году</t>
  </si>
  <si>
    <r>
      <t>Егоров Д.В.</t>
    </r>
    <r>
      <rPr>
        <sz val="10"/>
        <color theme="1"/>
        <rFont val="Times New Roman"/>
        <family val="1"/>
        <charset val="204"/>
      </rPr>
      <t xml:space="preserve">
Заместитель руководителя
ФНС России</t>
    </r>
  </si>
  <si>
    <r>
      <rPr>
        <b/>
        <sz val="10"/>
        <color theme="1"/>
        <rFont val="Times New Roman"/>
        <family val="1"/>
        <charset val="204"/>
      </rPr>
      <t xml:space="preserve">Колесников В.Г.  </t>
    </r>
    <r>
      <rPr>
        <sz val="10"/>
        <color theme="1"/>
        <rFont val="Times New Roman"/>
        <family val="1"/>
        <charset val="204"/>
      </rPr>
      <t>Начальник Управления регистрации и учета налогоплательщиков
ФНС России</t>
    </r>
    <r>
      <rPr>
        <b/>
        <sz val="10"/>
        <rFont val="Times New Roman"/>
        <family val="1"/>
        <charset val="204"/>
      </rPr>
      <t/>
    </r>
  </si>
  <si>
    <r>
      <rPr>
        <b/>
        <sz val="10"/>
        <color theme="1"/>
        <rFont val="Times New Roman"/>
        <family val="1"/>
        <charset val="204"/>
      </rPr>
      <t>Вольвач Д.В.</t>
    </r>
    <r>
      <rPr>
        <sz val="10"/>
        <color theme="1"/>
        <rFont val="Times New Roman"/>
        <family val="1"/>
        <charset val="204"/>
      </rPr>
      <t xml:space="preserve">
Начальник Управления стандартов и международного сотрудничества
ФНС России</t>
    </r>
  </si>
  <si>
    <r>
      <rPr>
        <b/>
        <sz val="10"/>
        <color theme="1"/>
        <rFont val="Times New Roman"/>
        <family val="1"/>
        <charset val="204"/>
      </rPr>
      <t>Наумчев Д.В.</t>
    </r>
    <r>
      <rPr>
        <sz val="10"/>
        <color theme="1"/>
        <rFont val="Times New Roman"/>
        <family val="1"/>
        <charset val="204"/>
      </rPr>
      <t>.
Заместитель руководителя
ФНС России</t>
    </r>
  </si>
  <si>
    <t>Контрольное событие 6.8.2.1.
Обеспечено подписание и реализация межправительственных соглашений</t>
  </si>
  <si>
    <t>Контрольное событие 5.4.11.1. 
Опубликованы на сайте федерального органа исполнительной власти обобщающие обзоры разъяснений Минфина России, носящие обязательный характер для налоговых органов, по вопросам применения законодательства Российской Федерации о налогах и сборах в 2015 году</t>
  </si>
  <si>
    <t>Контрольное событие 5.4.11.2. 
Опубликованы на сайте федерального органа исполнительной власти обобщающие обзоры разъяснений Минфина России, носящие обязательный характер для налоговых органов, по вопросам применения законодательства Российской Федерации о налогах и сборах в 2016 году</t>
  </si>
  <si>
    <t>10.1.2.</t>
  </si>
  <si>
    <r>
      <t xml:space="preserve">Статус </t>
    </r>
    <r>
      <rPr>
        <vertAlign val="superscript"/>
        <sz val="10"/>
        <color theme="1"/>
        <rFont val="Times New Roman"/>
        <family val="1"/>
        <charset val="204"/>
      </rPr>
      <t>1</t>
    </r>
  </si>
  <si>
    <r>
      <t>Ответственный исполнитель 
(Ф.И.О., должность, организация)</t>
    </r>
    <r>
      <rPr>
        <vertAlign val="superscript"/>
        <sz val="10"/>
        <color theme="1"/>
        <rFont val="Times New Roman"/>
        <family val="1"/>
        <charset val="204"/>
      </rPr>
      <t>2</t>
    </r>
  </si>
  <si>
    <r>
      <t xml:space="preserve">Код 
бюджетной 
классификации </t>
    </r>
    <r>
      <rPr>
        <vertAlign val="superscript"/>
        <sz val="10"/>
        <color theme="1"/>
        <rFont val="Times New Roman"/>
        <family val="1"/>
        <charset val="204"/>
      </rPr>
      <t>3</t>
    </r>
  </si>
  <si>
    <r>
      <t>Объем ресурсного обеспечения, тыс. руб.</t>
    </r>
    <r>
      <rPr>
        <vertAlign val="superscript"/>
        <sz val="10"/>
        <color theme="1"/>
        <rFont val="Times New Roman"/>
        <family val="1"/>
        <charset val="204"/>
      </rPr>
      <t>4</t>
    </r>
  </si>
  <si>
    <r>
      <rPr>
        <b/>
        <sz val="10"/>
        <color theme="1"/>
        <rFont val="Times New Roman"/>
        <family val="1"/>
        <charset val="204"/>
      </rPr>
      <t xml:space="preserve">Основное мероприятие 1.1. 
</t>
    </r>
    <r>
      <rPr>
        <sz val="10"/>
        <color theme="1"/>
        <rFont val="Times New Roman"/>
        <family val="1"/>
        <charset val="204"/>
      </rPr>
      <t>Внедрение долгосрочного бюджетного планирования в Российской Федерации</t>
    </r>
  </si>
  <si>
    <r>
      <rPr>
        <b/>
        <sz val="10"/>
        <color theme="1"/>
        <rFont val="Times New Roman"/>
        <family val="1"/>
        <charset val="204"/>
      </rPr>
      <t xml:space="preserve">Основное мероприятие 1.2.
 </t>
    </r>
    <r>
      <rPr>
        <sz val="10"/>
        <color theme="1"/>
        <rFont val="Times New Roman"/>
        <family val="1"/>
        <charset val="204"/>
      </rPr>
      <t>Внедрение программно-целевых методов планирования и повышение эффективности бюджетных расходов</t>
    </r>
  </si>
  <si>
    <r>
      <rPr>
        <b/>
        <sz val="10"/>
        <color theme="1"/>
        <rFont val="Times New Roman"/>
        <family val="1"/>
        <charset val="204"/>
      </rPr>
      <t xml:space="preserve">Основное мероприятие 1.3. 
</t>
    </r>
    <r>
      <rPr>
        <sz val="10"/>
        <color theme="1"/>
        <rFont val="Times New Roman"/>
        <family val="1"/>
        <charset val="204"/>
      </rPr>
      <t xml:space="preserve">Развитие основ нормативно-правового и методического обеспечения 
оказания государственных 
(муниципальных) услуг </t>
    </r>
  </si>
  <si>
    <r>
      <t xml:space="preserve">Романов С.В. Директор </t>
    </r>
    <r>
      <rPr>
        <sz val="8.5"/>
        <color theme="1"/>
        <rFont val="Times New Roman"/>
        <family val="1"/>
        <charset val="204"/>
      </rPr>
      <t>Департамента</t>
    </r>
    <r>
      <rPr>
        <sz val="10"/>
        <color theme="1"/>
        <rFont val="Times New Roman"/>
        <family val="1"/>
        <charset val="204"/>
      </rPr>
      <t xml:space="preserve"> бюджетной методологии Минфина России</t>
    </r>
  </si>
  <si>
    <r>
      <rPr>
        <b/>
        <sz val="10"/>
        <color theme="1"/>
        <rFont val="Times New Roman"/>
        <family val="1"/>
        <charset val="204"/>
      </rPr>
      <t xml:space="preserve">Основное мероприятие 1.4. </t>
    </r>
    <r>
      <rPr>
        <sz val="10"/>
        <color theme="1"/>
        <rFont val="Times New Roman"/>
        <family val="1"/>
        <charset val="204"/>
      </rPr>
      <t>Совершенствование системы оплаты труда на государственной 
гражданской службе</t>
    </r>
  </si>
  <si>
    <r>
      <rPr>
        <b/>
        <sz val="10"/>
        <color theme="1"/>
        <rFont val="Times New Roman"/>
        <family val="1"/>
        <charset val="204"/>
      </rPr>
      <t xml:space="preserve">Основное мероприятие 1.5. </t>
    </r>
    <r>
      <rPr>
        <sz val="10"/>
        <color theme="1"/>
        <rFont val="Times New Roman"/>
        <family val="1"/>
        <charset val="204"/>
      </rPr>
      <t>Совершенствование механизмов финансового обеспечения социальной поддержки населения</t>
    </r>
  </si>
  <si>
    <r>
      <rPr>
        <b/>
        <sz val="10"/>
        <color theme="1"/>
        <rFont val="Times New Roman"/>
        <family val="1"/>
        <charset val="204"/>
      </rPr>
      <t xml:space="preserve">Основное мероприятие 1.6. </t>
    </r>
    <r>
      <rPr>
        <sz val="10"/>
        <color theme="1"/>
        <rFont val="Times New Roman"/>
        <family val="1"/>
        <charset val="204"/>
      </rPr>
      <t>Совершенствование регулирования вопросов деятельности государственных внебюджетных фондов</t>
    </r>
  </si>
  <si>
    <r>
      <t xml:space="preserve">Обеспечение установления </t>
    </r>
    <r>
      <rPr>
        <sz val="8.5"/>
        <color theme="1"/>
        <rFont val="Times New Roman"/>
        <family val="1"/>
        <charset val="204"/>
      </rPr>
      <t>законодательных</t>
    </r>
    <r>
      <rPr>
        <sz val="10"/>
        <color theme="1"/>
        <rFont val="Times New Roman"/>
        <family val="1"/>
        <charset val="204"/>
      </rPr>
      <t xml:space="preserve"> норм, направленных на достижение долгосрочной устойчивости и сбалансированности бюджетов государственных внебюджетных фондов</t>
    </r>
  </si>
  <si>
    <r>
      <t xml:space="preserve">Обеспечение установления </t>
    </r>
    <r>
      <rPr>
        <sz val="8.5"/>
        <color theme="1"/>
        <rFont val="Times New Roman"/>
        <family val="1"/>
        <charset val="204"/>
      </rPr>
      <t>законодательных</t>
    </r>
    <r>
      <rPr>
        <sz val="10"/>
        <color theme="1"/>
        <rFont val="Times New Roman"/>
        <family val="1"/>
        <charset val="204"/>
      </rPr>
      <t xml:space="preserve"> норм, направленных на создание информационной базы для реализации и совершенствования пенсионного законодательства Российской Федерации</t>
    </r>
  </si>
  <si>
    <r>
      <rPr>
        <b/>
        <sz val="10"/>
        <color theme="1"/>
        <rFont val="Times New Roman"/>
        <family val="1"/>
        <charset val="204"/>
      </rPr>
      <t xml:space="preserve">Основное мероприятие 2.1. </t>
    </r>
    <r>
      <rPr>
        <sz val="10"/>
        <color theme="1"/>
        <rFont val="Times New Roman"/>
        <family val="1"/>
        <charset val="204"/>
      </rPr>
      <t>Совершенствование бюджетного законодательства</t>
    </r>
  </si>
  <si>
    <r>
      <rPr>
        <b/>
        <sz val="10"/>
        <color theme="1"/>
        <rFont val="Times New Roman"/>
        <family val="1"/>
        <charset val="204"/>
      </rPr>
      <t xml:space="preserve">Основное мероприятие 2.2. </t>
    </r>
    <r>
      <rPr>
        <sz val="10"/>
        <color theme="1"/>
        <rFont val="Times New Roman"/>
        <family val="1"/>
        <charset val="204"/>
      </rPr>
      <t>Нормативное правовое регулирование и организационно-методическое обеспечение бюджетного процесса на федеральном уровне</t>
    </r>
  </si>
  <si>
    <r>
      <rPr>
        <b/>
        <sz val="10"/>
        <color theme="1"/>
        <rFont val="Times New Roman"/>
        <family val="1"/>
        <charset val="204"/>
      </rPr>
      <t xml:space="preserve">Основное мероприятие 2.3. </t>
    </r>
    <r>
      <rPr>
        <sz val="10"/>
        <color theme="1"/>
        <rFont val="Times New Roman"/>
        <family val="1"/>
        <charset val="204"/>
      </rPr>
      <t>Формирование и исполнение федерального бюджета</t>
    </r>
  </si>
  <si>
    <r>
      <t xml:space="preserve">Разработаны принимаемые за основу проектировки основных характеристик федерального бюджета для подготовки проекта федерального бюджета на очередной финансовый год и на плановый период,  а также осуществлены расчеты проектировок предельных объемов бюджетных ассигнований </t>
    </r>
    <r>
      <rPr>
        <sz val="8.5"/>
        <color theme="1"/>
        <rFont val="Times New Roman"/>
        <family val="1"/>
        <charset val="204"/>
      </rPr>
      <t>федерального</t>
    </r>
    <r>
      <rPr>
        <sz val="10"/>
        <color theme="1"/>
        <rFont val="Times New Roman"/>
        <family val="1"/>
        <charset val="204"/>
      </rPr>
      <t xml:space="preserve"> бюджета на очередной финансовый год и на плановый период на реализацию государственных программ Российской Федерации</t>
    </r>
  </si>
  <si>
    <r>
      <rPr>
        <b/>
        <sz val="10"/>
        <color theme="1"/>
        <rFont val="Times New Roman"/>
        <family val="1"/>
        <charset val="204"/>
      </rPr>
      <t xml:space="preserve">Основное мероприятие 2.4. 
</t>
    </r>
    <r>
      <rPr>
        <sz val="10"/>
        <color theme="1"/>
        <rFont val="Times New Roman"/>
        <family val="1"/>
        <charset val="204"/>
      </rPr>
      <t>Кассовое обслуживание исполнения бюджетов бюджетной системы Российской Федерации, учет операций со средствами неучастников бюджетного процесса и формирование бюджетной отчетности</t>
    </r>
  </si>
  <si>
    <r>
      <rPr>
        <b/>
        <sz val="10"/>
        <color theme="1"/>
        <rFont val="Times New Roman"/>
        <family val="1"/>
        <charset val="204"/>
      </rPr>
      <t xml:space="preserve">Основное мероприятие 2.5. 
</t>
    </r>
    <r>
      <rPr>
        <sz val="10"/>
        <color theme="1"/>
        <rFont val="Times New Roman"/>
        <family val="1"/>
        <charset val="204"/>
      </rPr>
      <t>Управление резервными фондами Президента Российской Федерации и Правительства Российской Федерации и иными резервами на исполнение расходных обязательств 
Российской Федерации</t>
    </r>
  </si>
  <si>
    <r>
      <rPr>
        <b/>
        <sz val="10"/>
        <color theme="1"/>
        <rFont val="Times New Roman"/>
        <family val="1"/>
        <charset val="204"/>
      </rPr>
      <t xml:space="preserve">Основное мероприятие 2.6. </t>
    </r>
    <r>
      <rPr>
        <sz val="10"/>
        <color theme="1"/>
        <rFont val="Times New Roman"/>
        <family val="1"/>
        <charset val="204"/>
      </rPr>
      <t>Обеспечение защиты интересов Российской Федерации в судебных разбирательствах</t>
    </r>
  </si>
  <si>
    <r>
      <rPr>
        <b/>
        <sz val="10"/>
        <color theme="1"/>
        <rFont val="Times New Roman"/>
        <family val="1"/>
        <charset val="204"/>
      </rPr>
      <t xml:space="preserve">Основное мероприятие 3.1. 
</t>
    </r>
    <r>
      <rPr>
        <sz val="10"/>
        <color theme="1"/>
        <rFont val="Times New Roman"/>
        <family val="1"/>
        <charset val="204"/>
      </rPr>
      <t>Повышение открытости и доступности информации о деятельности публично-правовых образований в сфере управления общественными финансами</t>
    </r>
  </si>
  <si>
    <r>
      <rPr>
        <b/>
        <sz val="10"/>
        <color theme="1"/>
        <rFont val="Times New Roman"/>
        <family val="1"/>
        <charset val="204"/>
      </rPr>
      <t xml:space="preserve">Основное мероприятие 3.2. </t>
    </r>
    <r>
      <rPr>
        <sz val="10"/>
        <color theme="1"/>
        <rFont val="Times New Roman"/>
        <family val="1"/>
        <charset val="204"/>
      </rPr>
      <t>Формирование и публикация 
в открытых источниках 
"Бюджета для граждан"</t>
    </r>
  </si>
  <si>
    <r>
      <t xml:space="preserve">Повышение уровня информированности граждан о проводимой бюджетной политике 
и бюджетном процессе.
Размещение на официальном сайте Минфина </t>
    </r>
    <r>
      <rPr>
        <sz val="8.5"/>
        <color theme="1"/>
        <rFont val="Times New Roman"/>
        <family val="1"/>
        <charset val="204"/>
      </rPr>
      <t>России основных</t>
    </r>
    <r>
      <rPr>
        <sz val="10"/>
        <color theme="1"/>
        <rFont val="Times New Roman"/>
        <family val="1"/>
        <charset val="204"/>
      </rPr>
      <t xml:space="preserve"> положений федерального закона 
о федеральном бюджете в формате 
"Бюджет для граждан" </t>
    </r>
  </si>
  <si>
    <r>
      <rPr>
        <b/>
        <sz val="10"/>
        <color theme="1"/>
        <rFont val="Times New Roman"/>
        <family val="1"/>
        <charset val="204"/>
      </rPr>
      <t xml:space="preserve">Основное мероприятие 3.3.  
</t>
    </r>
    <r>
      <rPr>
        <sz val="10"/>
        <color theme="1"/>
        <rFont val="Times New Roman"/>
        <family val="1"/>
        <charset val="204"/>
      </rPr>
      <t>Повышение информационной открытости деятельности Минфина России и подведомственных ему федеральных органов 
исполнительной власти</t>
    </r>
  </si>
  <si>
    <r>
      <t xml:space="preserve">Белякова З.Г. Директор Департамента организации </t>
    </r>
    <r>
      <rPr>
        <sz val="8.5"/>
        <color theme="1"/>
        <rFont val="Times New Roman"/>
        <family val="1"/>
        <charset val="204"/>
      </rPr>
      <t>составления</t>
    </r>
    <r>
      <rPr>
        <sz val="10"/>
        <color theme="1"/>
        <rFont val="Times New Roman"/>
        <family val="1"/>
        <charset val="204"/>
      </rPr>
      <t xml:space="preserve"> и исполнения федерального бюджета     
Минфина России</t>
    </r>
  </si>
  <si>
    <r>
      <rPr>
        <b/>
        <sz val="10"/>
        <color theme="1"/>
        <rFont val="Times New Roman"/>
        <family val="1"/>
        <charset val="204"/>
      </rPr>
      <t xml:space="preserve">Основное мероприятие 4.1. </t>
    </r>
    <r>
      <rPr>
        <sz val="10"/>
        <color theme="1"/>
        <rFont val="Times New Roman"/>
        <family val="1"/>
        <charset val="204"/>
      </rPr>
      <t>Нормативное правовое регулирование и методическое обеспечение по вопросам контроля и надзора в финансово-бюджетной сфере</t>
    </r>
  </si>
  <si>
    <r>
      <rPr>
        <b/>
        <sz val="10"/>
        <color theme="1"/>
        <rFont val="Times New Roman"/>
        <family val="1"/>
        <charset val="204"/>
      </rPr>
      <t xml:space="preserve">Основное мероприятие 4.2. </t>
    </r>
    <r>
      <rPr>
        <sz val="10"/>
        <color theme="1"/>
        <rFont val="Times New Roman"/>
        <family val="1"/>
        <charset val="204"/>
      </rPr>
      <t>Осуществление внутреннего государственного (муниципального) финансового контроля</t>
    </r>
  </si>
  <si>
    <r>
      <rPr>
        <b/>
        <sz val="10"/>
        <color theme="1"/>
        <rFont val="Times New Roman"/>
        <family val="1"/>
        <charset val="204"/>
      </rPr>
      <t xml:space="preserve">Основное мероприятие 4.3. 
</t>
    </r>
    <r>
      <rPr>
        <sz val="10"/>
        <color theme="1"/>
        <rFont val="Times New Roman"/>
        <family val="1"/>
        <charset val="204"/>
      </rPr>
      <t>Координация внутреннего финансового контроля и внутреннего финансового аудита государственных органов Российской Федерации</t>
    </r>
  </si>
  <si>
    <r>
      <rPr>
        <b/>
        <sz val="10"/>
        <color theme="1"/>
        <rFont val="Times New Roman"/>
        <family val="1"/>
        <charset val="204"/>
      </rPr>
      <t xml:space="preserve">Основное мероприятие 4.4. 
</t>
    </r>
    <r>
      <rPr>
        <sz val="10"/>
        <color theme="1"/>
        <rFont val="Times New Roman"/>
        <family val="1"/>
        <charset val="204"/>
      </rPr>
      <t>Повышение качества финансового менеджмента главных администраторов средств федерального бюджета</t>
    </r>
  </si>
  <si>
    <r>
      <rPr>
        <b/>
        <sz val="10"/>
        <color theme="1"/>
        <rFont val="Times New Roman"/>
        <family val="1"/>
        <charset val="204"/>
      </rPr>
      <t xml:space="preserve">Основное мероприятие 4.5. </t>
    </r>
    <r>
      <rPr>
        <sz val="10"/>
        <color theme="1"/>
        <rFont val="Times New Roman"/>
        <family val="1"/>
        <charset val="204"/>
      </rPr>
      <t>Обеспечение реализации подпрограммы</t>
    </r>
  </si>
  <si>
    <r>
      <rPr>
        <b/>
        <sz val="10"/>
        <color theme="1"/>
        <rFont val="Times New Roman"/>
        <family val="1"/>
        <charset val="204"/>
      </rPr>
      <t xml:space="preserve">Основное мероприятие 4.6. </t>
    </r>
    <r>
      <rPr>
        <sz val="10"/>
        <color theme="1"/>
        <rFont val="Times New Roman"/>
        <family val="1"/>
        <charset val="204"/>
      </rPr>
      <t>Организация и осуществление контрольно-надзорной деятельности в сфере валютных правоотношений; ведение административного производства по делам об административных правонарушениях в валютной сфере</t>
    </r>
  </si>
  <si>
    <r>
      <rPr>
        <b/>
        <sz val="10"/>
        <color theme="1"/>
        <rFont val="Times New Roman"/>
        <family val="1"/>
        <charset val="204"/>
      </rPr>
      <t xml:space="preserve">Основное мероприятие 4.7. </t>
    </r>
    <r>
      <rPr>
        <sz val="10"/>
        <color theme="1"/>
        <rFont val="Times New Roman"/>
        <family val="1"/>
        <charset val="204"/>
      </rPr>
      <t>Организация и осуществление внешнего контроля качества работы аудиторских организаций, проводящих обязательный аудит бухгалтерской (финансовой) отчетности организаций, определенных Федеральным законом 
«Об аудиторской деятельности»</t>
    </r>
  </si>
  <si>
    <r>
      <rPr>
        <b/>
        <sz val="10"/>
        <color theme="1"/>
        <rFont val="Times New Roman"/>
        <family val="1"/>
        <charset val="204"/>
      </rPr>
      <t xml:space="preserve">Основное мероприятие 5.1. 
</t>
    </r>
    <r>
      <rPr>
        <sz val="10"/>
        <color theme="1"/>
        <rFont val="Times New Roman"/>
        <family val="1"/>
        <charset val="204"/>
      </rPr>
      <t>Развитие налогового и таможенного законодательства</t>
    </r>
  </si>
  <si>
    <r>
      <t xml:space="preserve">Сохранение благоприятных условий ведения хозяйственной деятельности резидентами ОЭЗ в </t>
    </r>
    <r>
      <rPr>
        <sz val="8.5"/>
        <color theme="1"/>
        <rFont val="Times New Roman"/>
        <family val="1"/>
        <charset val="204"/>
      </rPr>
      <t>Калининградской</t>
    </r>
    <r>
      <rPr>
        <sz val="10"/>
        <color theme="1"/>
        <rFont val="Times New Roman"/>
        <family val="1"/>
        <charset val="204"/>
      </rPr>
      <t xml:space="preserve"> области с учетом необходимости обеспечения интересов федерального бюджета</t>
    </r>
  </si>
  <si>
    <r>
      <rPr>
        <b/>
        <sz val="10"/>
        <color theme="1"/>
        <rFont val="Times New Roman"/>
        <family val="1"/>
        <charset val="204"/>
      </rPr>
      <t xml:space="preserve">Основное мероприятие 5.2. </t>
    </r>
    <r>
      <rPr>
        <sz val="10"/>
        <color theme="1"/>
        <rFont val="Times New Roman"/>
        <family val="1"/>
        <charset val="204"/>
      </rPr>
      <t>Совершенствование налогового администрирования</t>
    </r>
  </si>
  <si>
    <r>
      <rPr>
        <sz val="10"/>
        <color theme="1"/>
        <rFont val="Times New Roman"/>
        <family val="1"/>
        <charset val="204"/>
      </rPr>
      <t>Сатин Д.С.</t>
    </r>
    <r>
      <rPr>
        <b/>
        <sz val="10"/>
        <color theme="1"/>
        <rFont val="Times New Roman"/>
        <family val="1"/>
        <charset val="204"/>
      </rPr>
      <t xml:space="preserve">
</t>
    </r>
    <r>
      <rPr>
        <sz val="10"/>
        <color theme="1"/>
        <rFont val="Times New Roman"/>
        <family val="1"/>
        <charset val="204"/>
      </rPr>
      <t>Начальник Управления камерального контроля 
ФНС России</t>
    </r>
  </si>
  <si>
    <r>
      <rPr>
        <b/>
        <sz val="10"/>
        <color theme="1"/>
        <rFont val="Times New Roman"/>
        <family val="1"/>
        <charset val="204"/>
      </rPr>
      <t>Суворова Е.В.</t>
    </r>
    <r>
      <rPr>
        <sz val="10"/>
        <color theme="1"/>
        <rFont val="Times New Roman"/>
        <family val="1"/>
        <charset val="204"/>
      </rPr>
      <t>, Начальник управления досудебного урегулирования налоговых споров ФНС России</t>
    </r>
  </si>
  <si>
    <r>
      <rPr>
        <b/>
        <sz val="10"/>
        <color theme="1"/>
        <rFont val="Times New Roman"/>
        <family val="1"/>
        <charset val="204"/>
      </rPr>
      <t xml:space="preserve">Основное мероприятие 5.3. 
</t>
    </r>
    <r>
      <rPr>
        <sz val="10"/>
        <color theme="1"/>
        <rFont val="Times New Roman"/>
        <family val="1"/>
        <charset val="204"/>
      </rPr>
      <t>Разработка Основных направлений налоговой политики на соответствующий период, предусматривающих мероприятия, направленные на поддержание сбалансированности бюджетной системы Российской Федерации</t>
    </r>
  </si>
  <si>
    <r>
      <rPr>
        <b/>
        <sz val="10"/>
        <color theme="1"/>
        <rFont val="Times New Roman"/>
        <family val="1"/>
        <charset val="204"/>
      </rPr>
      <t xml:space="preserve">Основное мероприятие 5.4. 
</t>
    </r>
    <r>
      <rPr>
        <sz val="10"/>
        <color theme="1"/>
        <rFont val="Times New Roman"/>
        <family val="1"/>
        <charset val="204"/>
      </rPr>
      <t>Развитие электронного документооборота между налоговыми органами и налогоплательщиками, 
а также повышение качества исполнения налоговых процедур и информирования налогоплательщиков</t>
    </r>
  </si>
  <si>
    <r>
      <rPr>
        <b/>
        <sz val="10"/>
        <color theme="1"/>
        <rFont val="Times New Roman"/>
        <family val="1"/>
        <charset val="204"/>
      </rPr>
      <t xml:space="preserve">Основное мероприятие 5.5. </t>
    </r>
    <r>
      <rPr>
        <sz val="10"/>
        <color theme="1"/>
        <rFont val="Times New Roman"/>
        <family val="1"/>
        <charset val="204"/>
      </rPr>
      <t>Деофшоризация национальной экономики</t>
    </r>
  </si>
  <si>
    <r>
      <rPr>
        <b/>
        <sz val="10"/>
        <color theme="1"/>
        <rFont val="Times New Roman"/>
        <family val="1"/>
        <charset val="204"/>
      </rPr>
      <t xml:space="preserve">Основное мероприятие 5.6. </t>
    </r>
    <r>
      <rPr>
        <sz val="10"/>
        <color theme="1"/>
        <rFont val="Times New Roman"/>
        <family val="1"/>
        <charset val="204"/>
      </rPr>
      <t>Взаимодействие с ОЭСР в рамках реализации плана мероприятий по противодействию размыванию налогооблагаемой базы 
и выводу прибыли из-под 
налогообложения (BEPS)</t>
    </r>
  </si>
  <si>
    <r>
      <rPr>
        <b/>
        <sz val="10"/>
        <color theme="1"/>
        <rFont val="Times New Roman"/>
        <family val="1"/>
        <charset val="204"/>
      </rPr>
      <t xml:space="preserve">Основное мероприятие 6.1. </t>
    </r>
    <r>
      <rPr>
        <sz val="10"/>
        <color theme="1"/>
        <rFont val="Times New Roman"/>
        <family val="1"/>
        <charset val="204"/>
      </rPr>
      <t>Нормативное правовое регулирование в сфере  управления государственным долгом и государственными финансовыми активами 
Российской Федерации</t>
    </r>
  </si>
  <si>
    <r>
      <rPr>
        <b/>
        <sz val="10"/>
        <color theme="1"/>
        <rFont val="Times New Roman"/>
        <family val="1"/>
        <charset val="204"/>
      </rPr>
      <t xml:space="preserve">Основное мероприятие 6.2. </t>
    </r>
    <r>
      <rPr>
        <sz val="10"/>
        <color theme="1"/>
        <rFont val="Times New Roman"/>
        <family val="1"/>
        <charset val="204"/>
      </rPr>
      <t>Обеспечение своевременности и полноты исполнения долговых обязательств Российской Федерации</t>
    </r>
  </si>
  <si>
    <r>
      <rPr>
        <b/>
        <sz val="10"/>
        <color theme="1"/>
        <rFont val="Times New Roman"/>
        <family val="1"/>
        <charset val="204"/>
      </rPr>
      <t xml:space="preserve">Основное мероприятие 6.3. 
</t>
    </r>
    <r>
      <rPr>
        <sz val="10"/>
        <color theme="1"/>
        <rFont val="Times New Roman"/>
        <family val="1"/>
        <charset val="204"/>
      </rPr>
      <t>Управление государственным долгом, выраженным в ценных бумагах, исходя из целевых ориентиров в области риска и стоимости обслуживания долга</t>
    </r>
  </si>
  <si>
    <r>
      <rPr>
        <b/>
        <sz val="10"/>
        <color theme="1"/>
        <rFont val="Times New Roman"/>
        <family val="1"/>
        <charset val="204"/>
      </rPr>
      <t xml:space="preserve">Основное мероприятие 6.4. 
</t>
    </r>
    <r>
      <rPr>
        <sz val="10"/>
        <color theme="1"/>
        <rFont val="Times New Roman"/>
        <family val="1"/>
        <charset val="204"/>
      </rPr>
      <t>Оказание государственной гарантийной поддержки национальной промышленности, реализации инвестиционных проектов (в том числе региональных), экспорта, 
развития малого и среднего предпринимательства, выполнения гособоронзаказа</t>
    </r>
  </si>
  <si>
    <r>
      <rPr>
        <b/>
        <sz val="10"/>
        <color theme="1"/>
        <rFont val="Times New Roman"/>
        <family val="1"/>
        <charset val="204"/>
      </rPr>
      <t xml:space="preserve">Основное мероприятие 6.5. </t>
    </r>
    <r>
      <rPr>
        <sz val="10"/>
        <color theme="1"/>
        <rFont val="Times New Roman"/>
        <family val="1"/>
        <charset val="204"/>
      </rPr>
      <t>Взаимодействие с международными рейтинговыми агентствами</t>
    </r>
  </si>
  <si>
    <r>
      <rPr>
        <b/>
        <sz val="10"/>
        <color theme="1"/>
        <rFont val="Times New Roman"/>
        <family val="1"/>
        <charset val="204"/>
      </rPr>
      <t xml:space="preserve">Основное мероприятие 6.6. </t>
    </r>
    <r>
      <rPr>
        <sz val="10"/>
        <color theme="1"/>
        <rFont val="Times New Roman"/>
        <family val="1"/>
        <charset val="204"/>
      </rPr>
      <t>Обеспечение эффективного диалога с участниками международного и национального рынков капитала</t>
    </r>
  </si>
  <si>
    <r>
      <rPr>
        <b/>
        <sz val="10"/>
        <color theme="1"/>
        <rFont val="Times New Roman"/>
        <family val="1"/>
        <charset val="204"/>
      </rPr>
      <t xml:space="preserve">Основное мероприятие 6.7. </t>
    </r>
    <r>
      <rPr>
        <sz val="10"/>
        <color theme="1"/>
        <rFont val="Times New Roman"/>
        <family val="1"/>
        <charset val="204"/>
      </rPr>
      <t>Планирование объёма вознаграждений агентам и консультантам с учетом состава и объёма 
выполняемых функций</t>
    </r>
  </si>
  <si>
    <r>
      <rPr>
        <b/>
        <sz val="10"/>
        <color theme="1"/>
        <rFont val="Times New Roman"/>
        <family val="1"/>
        <charset val="204"/>
      </rPr>
      <t xml:space="preserve">Основное мероприятие 6.8. </t>
    </r>
    <r>
      <rPr>
        <sz val="10"/>
        <color theme="1"/>
        <rFont val="Times New Roman"/>
        <family val="1"/>
        <charset val="204"/>
      </rPr>
      <t>Обеспечение реализации межправительственных соглашений 
об урегулировании/погашении задолженности бывшего СССР/Российской Федерации 
перед иностранными 
государствами-кредиторами</t>
    </r>
  </si>
  <si>
    <r>
      <rPr>
        <b/>
        <sz val="10"/>
        <color theme="1"/>
        <rFont val="Times New Roman"/>
        <family val="1"/>
        <charset val="204"/>
      </rPr>
      <t xml:space="preserve">Основное мероприятие 6.9. </t>
    </r>
    <r>
      <rPr>
        <sz val="10"/>
        <color theme="1"/>
        <rFont val="Times New Roman"/>
        <family val="1"/>
        <charset val="204"/>
      </rPr>
      <t>Обеспечение защиты интересов Российской Федерации в международных судебных и иных юридических спорах, касающихся финансовых претензий 
к Российской Федерации</t>
    </r>
  </si>
  <si>
    <r>
      <rPr>
        <b/>
        <sz val="10"/>
        <color theme="1"/>
        <rFont val="Times New Roman"/>
        <family val="1"/>
        <charset val="204"/>
      </rPr>
      <t xml:space="preserve">Основное мероприятие 6.10. </t>
    </r>
    <r>
      <rPr>
        <sz val="10"/>
        <color theme="1"/>
        <rFont val="Times New Roman"/>
        <family val="1"/>
        <charset val="204"/>
      </rPr>
      <t>Обеспечение реализации соглашений Российской Федерации с правительствами  иностранных государств-заёмщиками</t>
    </r>
  </si>
  <si>
    <r>
      <rPr>
        <b/>
        <sz val="10"/>
        <color theme="1"/>
        <rFont val="Times New Roman"/>
        <family val="1"/>
        <charset val="204"/>
      </rPr>
      <t xml:space="preserve">Основное мероприятие 6.11. </t>
    </r>
    <r>
      <rPr>
        <sz val="10"/>
        <color theme="1"/>
        <rFont val="Times New Roman"/>
        <family val="1"/>
        <charset val="204"/>
      </rPr>
      <t>Управление средствами 
суверенных фондов</t>
    </r>
  </si>
  <si>
    <r>
      <rPr>
        <b/>
        <sz val="10"/>
        <color theme="1"/>
        <rFont val="Times New Roman"/>
        <family val="1"/>
        <charset val="204"/>
      </rPr>
      <t xml:space="preserve">Основное мероприятие 6.12. </t>
    </r>
    <r>
      <rPr>
        <sz val="10"/>
        <color theme="1"/>
        <rFont val="Times New Roman"/>
        <family val="1"/>
        <charset val="204"/>
      </rPr>
      <t>Нормативное правовое регулирование и мониторинг состояния государственного долга субъектов Российской Федерации и муниципального долга, обеспечение допуска на национальный долговой рынок финансово-устойчивых эмитентов государственных ценных бумаг субъектов Российской Федерации и муниципальных 
ценных бумаг</t>
    </r>
  </si>
  <si>
    <r>
      <rPr>
        <b/>
        <sz val="10"/>
        <color theme="1"/>
        <rFont val="Times New Roman"/>
        <family val="1"/>
        <charset val="204"/>
      </rPr>
      <t xml:space="preserve">Основное мероприятие 7.1. 
</t>
    </r>
    <r>
      <rPr>
        <sz val="10"/>
        <color theme="1"/>
        <rFont val="Times New Roman"/>
        <family val="1"/>
        <charset val="204"/>
      </rPr>
      <t>Развитие финансовых рынков, создание международного финансового центра</t>
    </r>
  </si>
  <si>
    <r>
      <rPr>
        <b/>
        <sz val="10"/>
        <color theme="1"/>
        <rFont val="Times New Roman"/>
        <family val="1"/>
        <charset val="204"/>
      </rPr>
      <t xml:space="preserve">Основное мероприятие 7.2. </t>
    </r>
    <r>
      <rPr>
        <sz val="10"/>
        <color theme="1"/>
        <rFont val="Times New Roman"/>
        <family val="1"/>
        <charset val="204"/>
      </rPr>
      <t>Регулирование банковской деятельности</t>
    </r>
  </si>
  <si>
    <r>
      <rPr>
        <b/>
        <sz val="10"/>
        <color theme="1"/>
        <rFont val="Times New Roman"/>
        <family val="1"/>
        <charset val="204"/>
      </rPr>
      <t xml:space="preserve">Основное мероприятие 7.3. </t>
    </r>
    <r>
      <rPr>
        <sz val="10"/>
        <color theme="1"/>
        <rFont val="Times New Roman"/>
        <family val="1"/>
        <charset val="204"/>
      </rPr>
      <t>Регулирование страховой деятельности</t>
    </r>
  </si>
  <si>
    <r>
      <t xml:space="preserve">Уточнение порядка осуществления сельскохозяйственного страхования 
с </t>
    </r>
    <r>
      <rPr>
        <sz val="8.5"/>
        <color theme="1"/>
        <rFont val="Times New Roman"/>
        <family val="1"/>
        <charset val="204"/>
      </rPr>
      <t>государственной</t>
    </r>
    <r>
      <rPr>
        <sz val="10"/>
        <color theme="1"/>
        <rFont val="Times New Roman"/>
        <family val="1"/>
        <charset val="204"/>
      </rPr>
      <t xml:space="preserve"> поддержкой, повышение 
его доступности и привлекательности для сельскохозяйственных товаропроизводителей</t>
    </r>
  </si>
  <si>
    <r>
      <t xml:space="preserve">Совершенствование правовых основ обязательного страхования гражданской ответственности владельца опасного объекта за причинение вреда в результате аварии на опасном объекте с учетом анализа правоприменительной практики. В частности, уточнение размеров страховых сумм по договорам страхования, повышение уровня информированности работников владельца опасного объекта об их правах на возмещение вреда при наступлении аварии на опасном объекте, уточнение коэффициентов, применяемых при расчете страхового тарифа, в том числе исходя из уровня безопасности опасного объекта, а также установление ответственности </t>
    </r>
    <r>
      <rPr>
        <sz val="8.5"/>
        <color theme="1"/>
        <rFont val="Times New Roman"/>
        <family val="1"/>
        <charset val="204"/>
      </rPr>
      <t>владельца</t>
    </r>
    <r>
      <rPr>
        <sz val="10"/>
        <color theme="1"/>
        <rFont val="Times New Roman"/>
        <family val="1"/>
        <charset val="204"/>
      </rPr>
      <t xml:space="preserve"> опасного объекта за причинение вреда природной среде в результате аварии на опасном объекте</t>
    </r>
  </si>
  <si>
    <r>
      <t xml:space="preserve">Совершенствование правовых основ обязательного страхования гражданской ответственности перевозчика за причинение вреда жизни, здоровью, имуществу пассажиров с учетом правоприменительной практики. Уточнение порядка осуществления данного вида страхования, видов транспорта и перевозок, на которые </t>
    </r>
    <r>
      <rPr>
        <sz val="8.5"/>
        <color theme="1"/>
        <rFont val="Times New Roman"/>
        <family val="1"/>
        <charset val="204"/>
      </rPr>
      <t>распространяется</t>
    </r>
    <r>
      <rPr>
        <sz val="10"/>
        <color theme="1"/>
        <rFont val="Times New Roman"/>
        <family val="1"/>
        <charset val="204"/>
      </rPr>
      <t xml:space="preserve"> обязанность перевозчиков по страхованию своей ответственности</t>
    </r>
  </si>
  <si>
    <r>
      <t xml:space="preserve">Направление в Совет при Президенте Российской Федерации по кодификации и </t>
    </r>
    <r>
      <rPr>
        <sz val="8.5"/>
        <color theme="1"/>
        <rFont val="Times New Roman"/>
        <family val="1"/>
        <charset val="204"/>
      </rPr>
      <t>совершенствованию</t>
    </r>
    <r>
      <rPr>
        <sz val="10"/>
        <color theme="1"/>
        <rFont val="Times New Roman"/>
        <family val="1"/>
        <charset val="204"/>
      </rPr>
      <t xml:space="preserve"> гражданского законодательства предложений по внесению изменений в Гражданский кодекс Российской Федерации в целях создания новых и совершенствования действующих страховых инструментов, обеспечения исполнения обязательств по договорам,  расширения форм взаимного страхования, видов страхования, которые вправе осуществлять общества 
взаимного страхования</t>
    </r>
  </si>
  <si>
    <r>
      <rPr>
        <b/>
        <sz val="10"/>
        <color theme="1"/>
        <rFont val="Times New Roman"/>
        <family val="1"/>
        <charset val="204"/>
      </rPr>
      <t xml:space="preserve">Основное мероприятие 7.4. </t>
    </r>
    <r>
      <rPr>
        <sz val="10"/>
        <color theme="1"/>
        <rFont val="Times New Roman"/>
        <family val="1"/>
        <charset val="204"/>
      </rPr>
      <t>Регулирование обязательных пенсионных накоплений, коллективных инвестиций, пенсионных фондов 
и размещения активов 
институтов развития</t>
    </r>
  </si>
  <si>
    <r>
      <rPr>
        <b/>
        <sz val="10"/>
        <color theme="1"/>
        <rFont val="Times New Roman"/>
        <family val="1"/>
        <charset val="204"/>
      </rPr>
      <t xml:space="preserve">Основное мероприятие 7.5. </t>
    </r>
    <r>
      <rPr>
        <sz val="10"/>
        <color theme="1"/>
        <rFont val="Times New Roman"/>
        <family val="1"/>
        <charset val="204"/>
      </rPr>
      <t>Совершенствование 
валютного законодательства 
Российской Федерации</t>
    </r>
  </si>
  <si>
    <r>
      <rPr>
        <b/>
        <sz val="10"/>
        <color theme="1"/>
        <rFont val="Times New Roman"/>
        <family val="1"/>
        <charset val="204"/>
      </rPr>
      <t xml:space="preserve">Основное мероприятие 7.6.
 </t>
    </r>
    <r>
      <rPr>
        <sz val="10"/>
        <color theme="1"/>
        <rFont val="Times New Roman"/>
        <family val="1"/>
        <charset val="204"/>
      </rPr>
      <t>Защита прав инвесторов и потребителей финансовых услуг</t>
    </r>
  </si>
  <si>
    <r>
      <rPr>
        <b/>
        <sz val="10"/>
        <color theme="1"/>
        <rFont val="Times New Roman"/>
        <family val="1"/>
        <charset val="204"/>
      </rPr>
      <t xml:space="preserve">Основное мероприятие 7.7. 
</t>
    </r>
    <r>
      <rPr>
        <sz val="10"/>
        <color theme="1"/>
        <rFont val="Times New Roman"/>
        <family val="1"/>
        <charset val="204"/>
      </rPr>
      <t>Развитие правовой базы бухгалтерского учета и обеспечение применения МСФО на территории 
Российской Федерации</t>
    </r>
  </si>
  <si>
    <r>
      <rPr>
        <b/>
        <sz val="10"/>
        <color theme="1"/>
        <rFont val="Times New Roman"/>
        <family val="1"/>
        <charset val="204"/>
      </rPr>
      <t xml:space="preserve">Основное мероприятие 7.8. 
</t>
    </r>
    <r>
      <rPr>
        <sz val="10"/>
        <color theme="1"/>
        <rFont val="Times New Roman"/>
        <family val="1"/>
        <charset val="204"/>
      </rPr>
      <t>Развитие правовой базы аудиторской деятельности и создание нормативно-методологических основ применения международных стандартов аудита на территории Российской Федерации</t>
    </r>
  </si>
  <si>
    <r>
      <rPr>
        <b/>
        <sz val="10"/>
        <color theme="1"/>
        <rFont val="Times New Roman"/>
        <family val="1"/>
        <charset val="204"/>
      </rPr>
      <t xml:space="preserve">Основное мероприятие 7.9. </t>
    </r>
    <r>
      <rPr>
        <sz val="10"/>
        <color theme="1"/>
        <rFont val="Times New Roman"/>
        <family val="1"/>
        <charset val="204"/>
      </rPr>
      <t>Осуществление государственного контроля (надзора) за деятельностью саморегулируемых организаций аудиторов</t>
    </r>
  </si>
  <si>
    <r>
      <rPr>
        <b/>
        <sz val="10"/>
        <color theme="1"/>
        <rFont val="Times New Roman"/>
        <family val="1"/>
        <charset val="204"/>
      </rPr>
      <t xml:space="preserve">Основное мероприятие 7.10. </t>
    </r>
    <r>
      <rPr>
        <sz val="10"/>
        <color theme="1"/>
        <rFont val="Times New Roman"/>
        <family val="1"/>
        <charset val="204"/>
      </rPr>
      <t>Обеспечение участия Минфина России в деятельности по противодействию незаконным финансовым операциям</t>
    </r>
  </si>
  <si>
    <r>
      <rPr>
        <b/>
        <sz val="10"/>
        <color theme="1"/>
        <rFont val="Times New Roman"/>
        <family val="1"/>
        <charset val="204"/>
      </rPr>
      <t xml:space="preserve">Основное мероприятие 8.1. 
</t>
    </r>
    <r>
      <rPr>
        <sz val="10"/>
        <color theme="1"/>
        <rFont val="Times New Roman"/>
        <family val="1"/>
        <charset val="204"/>
      </rPr>
      <t>Подготовка и аналитическое обеспечение участия Российской Федерации в международных мероприятиях и инициативах в финансово-экономической сфере</t>
    </r>
  </si>
  <si>
    <r>
      <rPr>
        <b/>
        <sz val="10"/>
        <color theme="1"/>
        <rFont val="Times New Roman"/>
        <family val="1"/>
        <charset val="204"/>
      </rPr>
      <t xml:space="preserve">Основное мероприятие 8.2. </t>
    </r>
    <r>
      <rPr>
        <sz val="10"/>
        <color theme="1"/>
        <rFont val="Times New Roman"/>
        <family val="1"/>
        <charset val="204"/>
      </rPr>
      <t>Обеспечение реализации политики Российской Федерации в сфере международных финансово-экономических отношений, в том числе через обеспечение уплаты взносов и взаимодействие с международными экономическими (по вопросам, отнесенным к компетенции Минфина России) и финансовыми организациями и финансово-экономическое сотрудничество с зарубежными странами на двухсторонней основе</t>
    </r>
  </si>
  <si>
    <r>
      <rPr>
        <b/>
        <sz val="10"/>
        <color theme="1"/>
        <rFont val="Times New Roman"/>
        <family val="1"/>
        <charset val="204"/>
      </rPr>
      <t xml:space="preserve">Основное мероприятие 8.3. </t>
    </r>
    <r>
      <rPr>
        <sz val="10"/>
        <color theme="1"/>
        <rFont val="Times New Roman"/>
        <family val="1"/>
        <charset val="204"/>
      </rPr>
      <t>Взаимодействие с международными финансовыми организациями, управление процессами подготовки и реализации проектов, реализуемых в Российской Федерации при участии международных финансовых организаций, в том числе финансируемых с привлечением займов международных финансовых организаций</t>
    </r>
  </si>
  <si>
    <r>
      <rPr>
        <b/>
        <sz val="10"/>
        <color theme="1"/>
        <rFont val="Times New Roman"/>
        <family val="1"/>
        <charset val="204"/>
      </rPr>
      <t xml:space="preserve">Основное мероприятие 9.1. </t>
    </r>
    <r>
      <rPr>
        <sz val="10"/>
        <color theme="1"/>
        <rFont val="Times New Roman"/>
        <family val="1"/>
        <charset val="204"/>
      </rPr>
      <t>Автоматизация учетной деятельности, переход на юридически значимый электронный документооборот в сфере управления общественными финансами, создание и внедрение единой системы формуляров, используемой при формировании электронной информации о деятельности публично-правовых образований в сфере управления общественными финансами</t>
    </r>
  </si>
  <si>
    <r>
      <t xml:space="preserve">Основное мероприятие 9.2. 
</t>
    </r>
    <r>
      <rPr>
        <sz val="10"/>
        <color theme="1"/>
        <rFont val="Times New Roman"/>
        <family val="1"/>
        <charset val="204"/>
      </rPr>
      <t>Создание централизованных или «облачных» технологий хранения и обработки информации, обеспечивающих необходимый уровень отказоустойчивости и катастрофоустойчивости</t>
    </r>
  </si>
  <si>
    <r>
      <t xml:space="preserve">Основное мероприятие 9.3. </t>
    </r>
    <r>
      <rPr>
        <sz val="10"/>
        <color theme="1"/>
        <rFont val="Times New Roman"/>
        <family val="1"/>
        <charset val="204"/>
      </rPr>
      <t>Сопровождение и обеспечение текущих процессов составления и исполнения федерального бюджета, ведения бухгалтерского и управленческого учета и формирования отчетности в Минфине России, а также исполнения иных функций и полномочий 
Минфина России</t>
    </r>
  </si>
  <si>
    <r>
      <t xml:space="preserve">Основное мероприятие 9.4. </t>
    </r>
    <r>
      <rPr>
        <sz val="10"/>
        <color theme="1"/>
        <rFont val="Times New Roman"/>
        <family val="1"/>
        <charset val="204"/>
      </rPr>
      <t>Обеспечение взаимосвязи всех видов учета и отчетности публично-правовых образований, интеграция процессов управления деятельностью публично-правовых образований в сфере управления общественными финансами</t>
    </r>
  </si>
  <si>
    <r>
      <t xml:space="preserve">Основное мероприятие 9.5. 
</t>
    </r>
    <r>
      <rPr>
        <sz val="10"/>
        <color theme="1"/>
        <rFont val="Times New Roman"/>
        <family val="1"/>
        <charset val="204"/>
      </rPr>
      <t xml:space="preserve">Создание и развитие Единого портала бюджетной системы 
Российской Федерации
</t>
    </r>
  </si>
  <si>
    <r>
      <t xml:space="preserve">Основное мероприятие 10.1. 
</t>
    </r>
    <r>
      <rPr>
        <sz val="10"/>
        <color theme="1"/>
        <rFont val="Times New Roman"/>
        <family val="1"/>
        <charset val="204"/>
      </rPr>
      <t xml:space="preserve">Выработка и совершенствование государственной политики и нормативное правовое регулирование в сфере добычи, производства, переработки, использования и обращения драгоценных металлов и драгоценных камней, в том числе государственного контроля (надзора) 
в указанной сфере </t>
    </r>
  </si>
  <si>
    <r>
      <t xml:space="preserve">Совершенствование нормативно-правовой базы в части вопросов государственного контроля в сфере производства переработки и обращения драгоценных </t>
    </r>
    <r>
      <rPr>
        <sz val="8.5"/>
        <color theme="1"/>
        <rFont val="Times New Roman"/>
        <family val="1"/>
        <charset val="204"/>
      </rPr>
      <t>металлов</t>
    </r>
    <r>
      <rPr>
        <sz val="10"/>
        <color theme="1"/>
        <rFont val="Times New Roman"/>
        <family val="1"/>
        <charset val="204"/>
      </rPr>
      <t xml:space="preserve"> и драгоценных камней</t>
    </r>
  </si>
  <si>
    <r>
      <t xml:space="preserve">Основное мероприятие 10.2. </t>
    </r>
    <r>
      <rPr>
        <sz val="10"/>
        <color theme="1"/>
        <rFont val="Times New Roman"/>
        <family val="1"/>
        <charset val="204"/>
      </rPr>
      <t>Организация формирования Государственного фонда драгоценных металлов и драгоценных камней Российской Федерации и обеспечение опробования, анализа и клеймения государственным пробирным клеймом</t>
    </r>
  </si>
  <si>
    <r>
      <t xml:space="preserve">Основное мероприятие 11.1. </t>
    </r>
    <r>
      <rPr>
        <sz val="10"/>
        <color theme="1"/>
        <rFont val="Times New Roman"/>
        <family val="1"/>
        <charset val="204"/>
      </rPr>
      <t>Обеспечение реализации подпрограммы</t>
    </r>
  </si>
  <si>
    <r>
      <t>Обеспечение функционирования ИВС, обеспечение</t>
    </r>
    <r>
      <rPr>
        <sz val="7"/>
        <color theme="1"/>
        <rFont val="Times New Roman"/>
        <family val="1"/>
        <charset val="204"/>
      </rPr>
      <t xml:space="preserve"> </t>
    </r>
    <r>
      <rPr>
        <sz val="10"/>
        <color theme="1"/>
        <rFont val="Times New Roman"/>
        <family val="1"/>
        <charset val="204"/>
      </rPr>
      <t>предоставления государственных услуг и функций в электронном виде, обеспечение межведомственного взаимодействия в электронном виде</t>
    </r>
  </si>
  <si>
    <r>
      <t xml:space="preserve">Основное мероприятие 11.2. </t>
    </r>
    <r>
      <rPr>
        <sz val="10"/>
        <color theme="1"/>
        <rFont val="Times New Roman"/>
        <family val="1"/>
        <charset val="204"/>
      </rPr>
      <t>Совершенствование нормативной правовой базы в сфере производства и оборота этилового спирта, алкогольной и спиртосодержащей продукции</t>
    </r>
  </si>
  <si>
    <r>
      <t xml:space="preserve">Основное мероприятие 11.3. </t>
    </r>
    <r>
      <rPr>
        <sz val="10"/>
        <color theme="1"/>
        <rFont val="Times New Roman"/>
        <family val="1"/>
        <charset val="204"/>
      </rPr>
      <t>Совершенствование государственного контроля и надзора за производством, оборотом, качеством и безопасностью этилового спирта, алкогольной и спиртосодержащей продукции</t>
    </r>
  </si>
  <si>
    <r>
      <rPr>
        <vertAlign val="superscript"/>
        <sz val="8"/>
        <color theme="1"/>
        <rFont val="Times New Roman"/>
        <family val="1"/>
        <charset val="204"/>
      </rPr>
      <t xml:space="preserve">               1 </t>
    </r>
    <r>
      <rPr>
        <sz val="8"/>
        <color theme="1"/>
        <rFont val="Times New Roman"/>
        <family val="1"/>
        <charset val="204"/>
      </rPr>
      <t>Отмечаются контрольные события программы в следующих случаях:</t>
    </r>
  </si>
  <si>
    <r>
      <rPr>
        <vertAlign val="superscript"/>
        <sz val="8"/>
        <color theme="1"/>
        <rFont val="Times New Roman"/>
        <family val="1"/>
        <charset val="204"/>
      </rPr>
      <t xml:space="preserve">               2 </t>
    </r>
    <r>
      <rPr>
        <sz val="8"/>
        <color theme="1"/>
        <rFont val="Times New Roman"/>
        <family val="1"/>
        <charset val="204"/>
      </rPr>
      <t>В качестве ответственного исполнителя указывается сокращенное наименование федерального органа исполнительной власти/иного соисполнителя (участника) государственной программы (не более одного). Ответственным исполнителем является должностное лицо не ниже руководителя структурного подразделения организации, ответственной за реализацию мероприятия.</t>
    </r>
  </si>
  <si>
    <r>
      <t xml:space="preserve">          </t>
    </r>
    <r>
      <rPr>
        <vertAlign val="superscript"/>
        <sz val="8"/>
        <color theme="1"/>
        <rFont val="Times New Roman"/>
        <family val="1"/>
        <charset val="204"/>
      </rPr>
      <t xml:space="preserve">3 </t>
    </r>
    <r>
      <rPr>
        <sz val="8"/>
        <color theme="1"/>
        <rFont val="Times New Roman"/>
        <family val="1"/>
        <charset val="204"/>
      </rPr>
      <t>В части финансового обеспечения реализации государственной программы из средств федерального бюджета. Нумерация основных мероприятий, мероприятий, контрольных событий производится в соответствии с нумерацией в АИС «Государственные программы».</t>
    </r>
  </si>
  <si>
    <r>
      <t xml:space="preserve">          </t>
    </r>
    <r>
      <rPr>
        <vertAlign val="superscript"/>
        <sz val="8"/>
        <color theme="1"/>
        <rFont val="Times New Roman"/>
        <family val="1"/>
        <charset val="204"/>
      </rPr>
      <t xml:space="preserve">4 </t>
    </r>
    <r>
      <rPr>
        <sz val="8"/>
        <color theme="1"/>
        <rFont val="Times New Roman"/>
        <family val="1"/>
        <charset val="204"/>
      </rPr>
      <t>Указаны бюджетные ассигнования из федерального бюджета, соответствующие Постановлению Правительства Российской Федерации от 15 апреля 2014 г. № 320 "Об утверждении государственной программы Российской Федерации "Управление государственными финансами 
и регулирование финансовых рынков"</t>
    </r>
  </si>
  <si>
    <r>
      <t xml:space="preserve">          </t>
    </r>
    <r>
      <rPr>
        <vertAlign val="superscript"/>
        <sz val="8"/>
        <color theme="1"/>
        <rFont val="Times New Roman"/>
        <family val="1"/>
        <charset val="204"/>
      </rPr>
      <t xml:space="preserve">5 </t>
    </r>
    <r>
      <rPr>
        <sz val="8"/>
        <color theme="1"/>
        <rFont val="Times New Roman"/>
        <family val="1"/>
        <charset val="204"/>
      </rPr>
      <t>Если в детальный план-график включено мероприятие приоритетного национального проекта, указывается в сноске наименование соответствующего национального проекта.</t>
    </r>
  </si>
  <si>
    <r>
      <t xml:space="preserve">          </t>
    </r>
    <r>
      <rPr>
        <sz val="7"/>
        <color theme="1"/>
        <rFont val="Times New Roman"/>
        <family val="1"/>
        <charset val="204"/>
      </rPr>
      <t>5*</t>
    </r>
    <r>
      <rPr>
        <sz val="8"/>
        <color theme="1"/>
        <rFont val="Times New Roman"/>
        <family val="1"/>
        <charset val="204"/>
      </rPr>
      <t xml:space="preserve"> Пункт 9.2 Плана мероприятий ("дорожная карта") "Поддержка доступа на рынки зарубежных стран и поддержка экспорта", утвержденного постановлением Правительства Российской Федерации от 29.06.2012 № 1128-р</t>
    </r>
  </si>
  <si>
    <r>
      <t xml:space="preserve">          </t>
    </r>
    <r>
      <rPr>
        <sz val="7"/>
        <color theme="1"/>
        <rFont val="Times New Roman"/>
        <family val="1"/>
        <charset val="204"/>
      </rPr>
      <t>5**</t>
    </r>
    <r>
      <rPr>
        <sz val="8"/>
        <color theme="1"/>
        <rFont val="Times New Roman"/>
        <family val="1"/>
        <charset val="204"/>
      </rPr>
      <t xml:space="preserve"> Пункт 9.1 Плана мероприятий ("дорожная карта") "Поддержка доступа на рынки зарубежных стран и поддержка экспорта", утвержденного постановлением Правительства Российской Федерации от 29.06.2012 № 1128-р</t>
    </r>
  </si>
  <si>
    <r>
      <t xml:space="preserve">          </t>
    </r>
    <r>
      <rPr>
        <sz val="7"/>
        <color theme="1"/>
        <rFont val="Times New Roman"/>
        <family val="1"/>
        <charset val="204"/>
      </rPr>
      <t>5***</t>
    </r>
    <r>
      <rPr>
        <sz val="8"/>
        <color theme="1"/>
        <rFont val="Times New Roman"/>
        <family val="1"/>
        <charset val="204"/>
      </rPr>
      <t xml:space="preserve"> Пункт 6 Плана мероприятий ("дорожная карта") "Поддержка доступа на рынки зарубежных стран и поддержка экспорта", утвержденного постановлением Правительства Российской Федерации от 29.06.2012 № 1128-р</t>
    </r>
  </si>
  <si>
    <t>ДЕТАЛЬНЫЙ ПЛАН-ГРАФИК 
РЕАЛИЗАЦИИ ГОСУДАРСТВЕННОЙ ПРОГРАММЫ РОССИЙСКОЙ ФЕДЕРАЦИИ 
"УПРАВЛЕНИЕ ГОСУДАРСТВЕННЫМИ ФИНАНСАМИ И РЕГУЛИРОВАНИЕ ФИНАНСОВЫХ РЫНКОВ" 
НА 2014 ГОД И НА ПЛАНОВЫЙ ПЕРИОД 2015-2016 ГОДОВ</t>
  </si>
  <si>
    <t xml:space="preserve">Контрольное событие 1.3.5.2. Согласованы изменения в базовые (отраслевые) перечни государственных и муниципальных услуг и работ, вносимые федеральными органами исполнительной власти, осуществляющими функции по выработке государственной политики и нормативно-правовому регулированию в установленных сферах деятельности </t>
  </si>
  <si>
    <t xml:space="preserve">Мероприятие 2.2.14.
Обеспечение нормативного правового регулирования осуществления мер по деофшоризации российской экономики </t>
  </si>
  <si>
    <t>Установлен запрет на оказание государственной поддержки в форме субсидий, бюджетных инвестиций и государственных (муниципальных) гарантий офшорным компаниям и компаниям, контролируемым из офшорных юрисдикций</t>
  </si>
  <si>
    <t>Контрольное событие 2.2.5.1.
Внесен в Правительство  Российской Федерации проект постановления Правительства Российской Федерации "О внесении изменений в постановление Правительства Российской Федерации от 8 ноября 2013 г. № 1005"</t>
  </si>
  <si>
    <t>Контрольное событие 4.7.2.1.
Направлен в Минфин России Доклад об осуществлении Федеральной службой финансово-бюджетного надзора и ее территориальными органами внешнего контроля качества работы аудиторских организаций, определенных Федеральным законом "Об аудиторской деятельности" за 2014 год</t>
  </si>
  <si>
    <t>Контрольное событие 6.12.1.4.
Направлены рекомендации финансовым органам субъектов Российской Федерации по проведению субъектами Российской Федерации ответственной долговой/заемной политики</t>
  </si>
  <si>
    <t>Контрольное событие 8.3.1.2. Подготовлены решения Правительства Российской Федерации о проведении переговоров и подписании соглашений о займах между Российской Федерацией и Международным банком реконструкции и развития (МБРР) для финансирования проектов: «Вовлечение в регулярные занятия физической культурой социально незащищенных слоев населения», «Подготовка рабочих кадров для социально-экономического развития регионов», «Программа по совершенствованию городских транспортных систем в Российской Федерации», Дополнительное финансирование проекта «Экономическое развитие г. Санкт-Петербурга», «Содействие созданию и развитию особых экономических зон в Российской Федерации», «Развитие единой государственной системы экологического мониторинга», «Инновационное развитие дошкольного образования Республики Саха (Якутия)», «Финансирование инфраструктурных проектов через государственную корпорацию «Банк развития и внешнеэкономической деятельности (Внешэкономбанк)», «Финансирование энергоэффективных проектов в России через государственную корпорацию «Банк развития и внешнеэкономической деятельности (Внешэкономбанк)», а также мероприятия по обеспечению вступления в силу этих соглашений осуществлены.* 
*В случае нормализации отношений Российской Федерации с Группой Всемирного банка</t>
  </si>
  <si>
    <t xml:space="preserve">Контрольное событие 1.2.12.3.
Принят приказ Министерства финансов Российской Федерации "О порядке формирования и ведения реестра источников доходов Российской Федерации, реестра источников доходов федерального бюджета и реестров источников доходов бюджетов государственных внебюджетных фондов Российской Федерации" </t>
  </si>
  <si>
    <r>
      <t xml:space="preserve">Романов С.В. Директор 
</t>
    </r>
    <r>
      <rPr>
        <sz val="8.5"/>
        <color theme="1"/>
        <rFont val="Times New Roman"/>
        <family val="1"/>
        <charset val="204"/>
      </rPr>
      <t>Депарамента</t>
    </r>
    <r>
      <rPr>
        <sz val="10"/>
        <color theme="1"/>
        <rFont val="Times New Roman"/>
        <family val="1"/>
        <charset val="204"/>
      </rPr>
      <t xml:space="preserve"> бюджетной методологии Минфина России</t>
    </r>
  </si>
  <si>
    <t xml:space="preserve">Контрольное событие 1.3.7.1.
Предусмотрены положения о размещении информации о независимой оценке качества на официальном сайте Российской Федерации в информационно-телекоммуникационной сети "Интернет" по размещению информации о государственных и муниципальных учреждениях в проекте федерального закона "О внесении изменений в отдельные законодательные акты Российской Федерации по вопросам проведения независимой оценки качества оказания услуг организациями в сфере культуры, социального обслуживания, охраны здоровья и образования" </t>
  </si>
  <si>
    <t>Мероприятие 1.3.10.
Совершенствование Правил предоставления и размещения информации (сведений) 
о государственных (муниципальных) учреждениях и их обособленных структурных подразделениях на официальном сайте в информационно-телекоммуникационной сети Интернет, а также правила ведения указанного официального сайта</t>
  </si>
  <si>
    <t xml:space="preserve">Контрольное событие 1.4.2.4.  
Внесены в Правительство Российской Федерации проекты нормативных правовых актов в соответствии с Перечнем нормативных правовых актов Президента Российской Федерации, Правительства Российской Федерации и федеральных органов исполнительной власти, подлежащих признанию утратившими силу, приостановлению, изменению или принятию в связи с принятием федерального закона 
«О внесении изменений в Федеральный закон «О государственной гражданской службе Российской Федерации» и отдельные законодательные акты Российской Федерации» </t>
  </si>
  <si>
    <t>Федеральные стандарты бухгалтерского учета для организаций государственного сектора вступили в силу в соответствии с утвержденной Программой разработки федеральных стандартов бухгалтерского учета для организаций государственного сектора</t>
  </si>
  <si>
    <r>
      <t xml:space="preserve">Выявление и использование при подготовке основных положений федерального закона о </t>
    </r>
    <r>
      <rPr>
        <sz val="11"/>
        <color theme="1"/>
        <rFont val="Times New Roman"/>
        <family val="1"/>
        <charset val="204"/>
      </rPr>
      <t>федеральном</t>
    </r>
    <r>
      <rPr>
        <sz val="10"/>
        <color theme="1"/>
        <rFont val="Times New Roman"/>
        <family val="1"/>
        <charset val="204"/>
      </rPr>
      <t xml:space="preserve"> бюджете на очередной финансовый год и плановый период в формате «Бюджета для граждан» лучших практик разработки и публикации региональных и местных бюджетов в доступной для граждан форме
Ежегодное размещение на официальном сайте Минфина России  Доклада о лучшей практике развития «Бюджета для граждан» в субъектах Российской Федерации</t>
    </r>
  </si>
  <si>
    <t>Контрольное событие 3.2.3.1. 
Опубликован на сайте 
Минфина России Доклад о лучшей практике развития "Бюджета для граждан" в субъектах Российской Федерации за 2014 год</t>
  </si>
  <si>
    <t>Контрольное событие 3.3.2.5. 
Размещен на официальном сайте Минфина России отчет о закупочной деятельности в соответствии с планом-графиком, включая информацию о ходе размещения госзаказа, среднее количество участников, процент экономии и др.</t>
  </si>
  <si>
    <t>Мероприятие 3.3.5. 
Принятие, общественное обсуждение и экспертное сопровождение ежегодной публичной декларации и (или) публичного плана деятельности Минфина России 
на период 2013 – 2018 гг.</t>
  </si>
  <si>
    <t>Контрольное событие 3.3.5.2. 
 Введена система сбора комментариев и оценок стейкхолдеров по результатам общественного обсуждения публичной декларации и (или) публичного плана деятельности Минфина России 
на период 2013 – 2018 гг.</t>
  </si>
  <si>
    <t>Контрольное событие 3.3.7.6. 
Организована поддержка в актуальном состоянии открытой базы (перечня) экспертов в области государственного управления в разных сферах полномочий Минфина России. 
Информация размещена 
на официальном сайте 
Минфина России</t>
  </si>
  <si>
    <t>Подпрограмма 5.
"Обеспечение функционирования и развитие налоговой системы Российской Федерации"</t>
  </si>
  <si>
    <t>Применение патентной системы налогообложения самозанятыми гражданами и возможность уплаты ими (в зависимости от срока действия патента) налога одновременно с государственной регистрацией в качестве индивидуальных предпринимателей по принципу "одного окна"</t>
  </si>
  <si>
    <t xml:space="preserve">Контрольное событие 6.1.1.5. Разработаны основные направления государственной политики в области заимствований и долга субъектов Российской Федерации на 2017-2019 годы. Результаты мониторинга состояния государственного долга субъектов Российской Федерации включены в указанные Основные направления государственной политики в области заимствований и долга субъектов Российской Федерации </t>
  </si>
  <si>
    <t>Решения Правительства Российской Федерации о размещении средств ФНБ на депозиты во Внешэкономбанке подготовлены, средства ФНБ размещены на депозиты во Внешэкономбанке в соответствии с указанными решениями Правительства Российской Федерации</t>
  </si>
  <si>
    <t>Контрольное событие 9.1.3.1. (9.2.*)
Обеспечено выполнение функций по управлению государственным долгом и финансовыми активами в системе «Электронный бюджет»</t>
  </si>
  <si>
    <t>Контрольное событие 9.1.4.6.
Утвержден приказ Минфина России, утверждающий функции и полномочия операторов государственной интегрированной информационной системы управления общественными финансами «Электронный бюджет», а также перечень подсистем (компонентов, модулей) системы "Электронный бюджет", оператором которых является Минфин России, и перечень подсистем (компонентов, модулей) системы "Электронный бюджет", оператором которых является Федеральное казначейство</t>
  </si>
  <si>
    <t xml:space="preserve">Контрольное событие 9.3.1.2.
 Обеспечено функционирование информационных систем Минфина России в целях исполнения текущих процессов составления и исполнения федерального бюджета, ведения бухгалтерского и управленческого учета и формирования отчетности в Минфине России </t>
  </si>
  <si>
    <t>Контрольное событие 9.3.2.3.
Обеспечено формирование и внедрение новых правил ведения государственного адресного реестра и федеральной информационной адресной системы</t>
  </si>
  <si>
    <t xml:space="preserve">Контрольное событие 10.2.2.1.                        
Доведены бюджетные ассигнования и лимиты бюджетных обязательств до Гохрана России на 2016 год и на плановый период 2017-2018 годов в соответствии с нормативными документами Минфина России </t>
  </si>
  <si>
    <t>Мероприятие 10.2.4. Передача от ОАО "Приокский завод цветных металлов" драгоценных металлов, являющихся федеральной собственностью, в Госфонд России</t>
  </si>
  <si>
    <t>Мероприятие 11.2.3.
Подготовка проекта федерального закона "О внесении изменений 
в Федеральный закон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 
в Федеральный закон "О рекламе", устанавливающий условия, способствующие повышению конкурентоспособности винодельческой продукции организаций, производящих ее в определенных географических объектах на территории Российской Федерации и использующих отечественное сырье</t>
  </si>
  <si>
    <r>
      <t xml:space="preserve">Создание условий, способствующих повышению </t>
    </r>
    <r>
      <rPr>
        <sz val="8.5"/>
        <color theme="1"/>
        <rFont val="Times New Roman"/>
        <family val="1"/>
        <charset val="204"/>
      </rPr>
      <t>конкурентоспособности</t>
    </r>
    <r>
      <rPr>
        <sz val="10"/>
        <color theme="1"/>
        <rFont val="Times New Roman"/>
        <family val="1"/>
        <charset val="204"/>
      </rPr>
      <t xml:space="preserve"> винодельческой продукции организаций, производящих ее в определенных географических объектах на территории Российской Федерации 
и использующих отечественное сырье</t>
    </r>
  </si>
  <si>
    <t>Мероприятие 11.2.6.
Подготовка проекта федерального закона "О внесении изменений в Федеральный закон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 в части совершенствования регулирования розничной продажи"</t>
  </si>
  <si>
    <t>Контрольное событие 5.2.2.1. Утвержден ежегодный план совместных мероприятий Федеральной налоговой службы и Федеральной службы судебных приставов по повышению эффективности взыскания задолженности по обязательным платежам</t>
  </si>
  <si>
    <t>Контрольное событие 5.2.3.1.
Проведена оценка предельного срока осуществления государственной регистрации общества с ограниченной ответственностью на основании ежегодного социологического исследования, проведенного ФНС России за 2015 год</t>
  </si>
  <si>
    <t xml:space="preserve">Контрольное событие 5.2.5.1 
Проведен анализ результатов работы по досудебному урегулированию налоговых споров за 9 месяцев 2015 года </t>
  </si>
  <si>
    <t xml:space="preserve">Контрольное событие 5.2.6.1. 
Проведен мониторинг работы комиссий по соблюдению требований к служебному поведению и урегулированию конфликта интересов в Федеральной налоговой службе </t>
  </si>
  <si>
    <t>Контрольное событие 5.2.6.2.
Разработаны ведомственные приказы, направленные на проведение профилактических мероприятий по предотвращению должностных правонарушений в системе налоговых органов</t>
  </si>
  <si>
    <t>Мероприятие 6.1.4.
Разработка Правил (механизмов, оснований и условий) урегулирования задолженности способами, предусмотренными федеральным законом о федеральном бюджете на очередной финансовый год и плановый период</t>
  </si>
  <si>
    <t>Контрольное событие 6.1.4.1.
Разработаны Правила (механизмы, основания и условия) урегулирования задолженности способами, предусмотренными Федеральным законом "О федеральном бюджете на 2014 год и на плановый период 2015 и 2016 годов"</t>
  </si>
  <si>
    <t>Контрольное событие 6.1.4.3.
 Разработаны Правила (механизмы, основания и условия) урегулирования задолженности способами, предусмотренными Федеральным законом "О федеральном бюджете на 2016 год и на плановый период 2017 и 2018 годов"</t>
  </si>
  <si>
    <t>Мероприятие 6.4.1.
Разработка Программ государственных гарантий Российской Федерации (в составе проекта федерального закона о федеральном бюджете на очередной финансовый год и плановый период)</t>
  </si>
  <si>
    <t xml:space="preserve">Контрольное событие 6.4.1.1.
Подготовлены программы государственных гарантий Российской Федерации (в составе проекта федерального закона "О федеральном бюджете на 2015 год и на плановый период 2016 и 2017 годов") </t>
  </si>
  <si>
    <t>Контрольное событие 6.4.1.2.
Подготовлены программы государственных гарантий Российской Федерации (в составе проекта федерального закона "О федеральном бюджете на 2016 год и на плановый период 2017 и 2018 годов")</t>
  </si>
  <si>
    <t xml:space="preserve">Контрольное событие 6.4.1.3.
Подготовлены программы государственных гарантий Российской Федерации (в составе проекта федерального закона "О федеральном бюджете на 2017 год и на плановый период 2018 и 2019 годов") </t>
  </si>
  <si>
    <t xml:space="preserve">Контрольное событие 6.4.3.1.
Предусмотрены ассигнования на исполнение государственных гарантий Российской Федерации в проекте федерального закона "О федеральном бюджете на 2015 год и на плановый период 2016 и 2017 годов" </t>
  </si>
  <si>
    <t xml:space="preserve">Контрольное событие 6.4.3.2.
Предусмотрены ассигнования на исполнение государственных гарантий Российской Федерации в проекте федерального закона "О федеральном бюджете на 2016 год и на плановый период 2017 и 2018 годов" </t>
  </si>
  <si>
    <t xml:space="preserve">Контрольное событие 6.4.3.3.
Предусмотрены ассигнования на исполнение государственных гарантий Российской Федерации в проекте федерального закона "О федеральном бюджете на 2017 год и на плановый период 2018 и 2019 годов" </t>
  </si>
  <si>
    <t xml:space="preserve">Контрольное событие 6.9.2.2.
Предусмотрены ассигнования на оплату юридических услуг привлеченных фирм, а также на оплату судебных издержек в проекте федерального закона "О федеральном бюджете на 2016 год и на плановый период 2017 и 2018 годов" </t>
  </si>
  <si>
    <t xml:space="preserve">Мероприятие 6.10.1. 
Подготовка Программы предоставления государственных финансовых и государственных экспортных кредитов (в составе проекта федерального закона о федеральном бюджете на очередной финансовый год и плановый период) </t>
  </si>
  <si>
    <t>Обеспечение надежности процесса размещения средств страховых взносов на финансирование накопительной пенсии, поступающих в течение финансового года в Пенсионный фонд Российской Федерации, на депозитах в кредитных организациях</t>
  </si>
  <si>
    <t>Мероприятие 6.11.3.
Подготовка и реализация решений Правительства Российской Федерации о размещении части средств ФНБ в самоокупаемые инфраструктурные проекты, генерирующие устойчивый инвестиционный доход (путем приобретения ценных бумаг, связанных с реализацией указанных проектов, размещения средств на субординированные депозиты/в субординированные облигации банков)</t>
  </si>
  <si>
    <t>Решения Правительства Российской Федерации о размещении части средств ФНБ в самоокупаемые инфраструктурные проекты, генерирующие устойчивый инвестиционный доход (путем приобретения ценных бумаг, связанных с реализацией указанных проектов, размещения средств на субординированные депозиты/в субординированные облигации банков) подготовлены, средства ФНБ размещены в самоокупаемые инфраструктурные проекты в соответствии с указанными решениями Правительства Российской Федерации</t>
  </si>
  <si>
    <t>Контрольное событие 6.11.3.1.
Подготовлены решения Правительства Российской Федерации о размещении части средств ФНБ в самоокупаемые инфраструктурные проекты, генерирующие устойчивый инвестиционный доход (путем приобретения ценных бумаг, связанных с реализацией указанных проектов, размещения средств на субординированные депозиты/в субординированные облигации банков)</t>
  </si>
  <si>
    <t>Контрольное событие 6.11.3.2.
Размещены средства ФНБ в самоокупаемые инфраструктурные проекты, генерирующие устойчивый инвестиционный доход (путем приобретения ценных бумаг, связанных с реализацией указанных проектов, размещения средств на субординированные депозиты/в субординированные облигации банков)</t>
  </si>
  <si>
    <t>Мероприятие 2.2.12.
Реализовать комплекс мероприятий по совершенствованию и автоматизации процессов и процедур планирования и администрирования доходов бюджетов бюджетной системы Российской Федерации в целях сокращения объема невыясненных платежей в доходы бюджетов, а также повышения уровня квитирования платежей в бюджеты в государственной информационной системе о государственных и муниципальных платежах (ГИС ГМП)</t>
  </si>
  <si>
    <t>Определены правила и процедуры обеспечения доступности информации о независимой оценки качества оказания услуг организациями в сфере культуры, социального обслуживания, охраны здоровья и образования, а также обеспечена возможность размещения информации на Официальном сайте Российской Федерации в информационно-телекоммуникационной сети "Интернет" по размещению информации о государственных и муниципальных учреждениях</t>
  </si>
  <si>
    <t>Контрольное событие 4.7.1.1.
Утвержден План Федеральной службы финансово-бюджетного надзора по осуществлению внешнего контроля качества работы аудиторских организаций, проводящих обязательный аудит бухгалтерской (финансовой) отчетности организаций, указанных в части 3 статьи 5 Федерального закона от 30 декабря 2008 г. № 307-ФЗ "Об аудиторской деятельности", на 2016 год</t>
  </si>
  <si>
    <t>Контрольное событие 6.1.4.2.
Разработаны Правила (механизмы, основания и условия) урегулирования задолженности способами, предусмотренными Федеральным законом "О федеральном бюджете на 2015 год и на плановый период 2016 и 2017 годов", при наличии в указанном законе норм, предусматривающих необходимость разработки правил (порядка и условий) урегулирования задолженности по денежным обязательствам перед федеральным бюджетом (Российской Федерацией)</t>
  </si>
  <si>
    <t>Контрольное событие 9.1.4.10.
Заключены соглашения об информационном взаимодействии государственной интегрированной информационной системы управления общественными финансами «Электронный бюджет» с иными информационными системами</t>
  </si>
  <si>
    <t xml:space="preserve">Контрольное событие 1.1.4.2.          
Направлен  в Правительство 
Российской Федерации Доклад по оценке Минфином России макроэкономических и финансовых рисков для устойчивости бюджетной системы на 2016 год и на плановый период 2017 и 2018 годов, а также на долгосрочный период </t>
  </si>
  <si>
    <t>Контрольное событие 10.1.2.4.
Внесен в Правительство Российской Федерации проект постановления Правительства Российской Федерации «Об утверждении Положения о режиме постоянного государственного надзора на производственных объектах аффинажных организаций и организаций, осуществляющих сортировку, первичную классификацию и  первичную оценку драгоценных камней»</t>
  </si>
  <si>
    <t>Мероприятие 2.6.1.   
Систематизация и анализ судебной практики по искам к Минфину России, как органу государственной власти, а также к публичному образованию в лице Минфина России либо Правительства Российской Федерации</t>
  </si>
  <si>
    <t xml:space="preserve">Контрольное событие 1.3.4.5. 
Утвержден приказ Минфина России "Об утверждении Порядка направления федеральными органами государственной власти (государственными органами), органами государственной власти субъекта Российской Федерации, органами местного самоуправления, осуществляющими функции и полномочия учредителя бюджетных или автономных учреждений, а также главными распорядителями бюджетных средств, в ведении которых находятся казенные учреждения, предложений о внесении изменений в базовые (отраслевые) перечни государственных и муниципальных услуг и работ" </t>
  </si>
  <si>
    <t>Контрольное событие 2.2.11.13.
Принят приказ Федерального казначейства "Об утверждении порядка регистрации в единой информационной системе в сфере закупок и признании утратившим силу приказа Федерального казначейства от 25 марта 2014 г.    № 4н"</t>
  </si>
  <si>
    <t>Контрольное событие 2.2.11.14.
Принят приказ Федерального казначейства "Об утверждении Порядка пользования единой информационной системой в сфере закупок"</t>
  </si>
  <si>
    <t>Контрольное событие 2.2.11.15.
Принят приказ Федерального казначейства "О внесении изменений в приказ Федерального казначейства от 28 ноября 2014 г. № 18н «Об утверждении порядка формирования 
и направления заказчиком сведений, подлежащих включению в реестр контрактов, содержащий сведения, составляющие государственную тайну, а также направления Федеральным казначейством заказчику сведений, извещений и протоколов"</t>
  </si>
  <si>
    <t xml:space="preserve">Контрольное событие 3.3.7.7.
Организовано направление референтным группам, экспертным и консультативным органам при Минфине России проектов нормативно-правовых актов и информации о начале общественного обсуждения проектов нормативно-правовых актов в соответствии с Постановлением Правительства Российской Федерации от 25.08.2012 № 851 </t>
  </si>
  <si>
    <t xml:space="preserve">Контрольное событие 3.3.7.8.
Размещена сводная информация о результатах общественного обсуждения проектов нормативных правовых актов на официальном сайте regulation.gov.ru и о результатах принятия того или иного акта с объяснением учета (неучета) поступивших в ходе общественного обсуждения предложений на официальном сайте Минфина России </t>
  </si>
  <si>
    <t>Обеспечение систематизации и анализа судебной практики по искам к Минфину России, как органу государственной власти, а также к публичному образованию в лице Минфина России либо Правительства Российской Федерации</t>
  </si>
  <si>
    <t>Выработка мер по совершенствованию работы Минфина России с учетом мониторинга и анализа судебных актов, в том числе анализ положений и подготовка изменений в приказ Минфина России и Казначейства России от 25.08.2006 № 114н/9н</t>
  </si>
  <si>
    <t>2.6.4.</t>
  </si>
  <si>
    <t>Мероприятие 11.2.4.
Подготовка проекта федерального закона "О внесении изменений в Федеральный закон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 предусматривающий возможности индивидуальным предпринимателям (крестьянским (фермерским) хозяйствам) поставлять производимое ими вино из собственного винограда, а также упрощения порядка их лицензирования</t>
  </si>
  <si>
    <t>УТВЕРЖДЕН
Приказом Минфина России
от 29 июля 2015 г. № 234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</si>
</sst>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9" x14ac:knownFonts="1">
    <font>
      <sz val="10"/>
      <name val="Arial Cyr"/>
      <charset val="204"/>
    </font>
    <font>
      <sz val="11"/>
      <color theme="1"/>
      <name val="Times New Roman"/>
      <family val="2"/>
      <charset val="204"/>
    </font>
    <font>
      <sz val="10"/>
      <name val="Times New Roman"/>
      <family val="1"/>
      <charset val="204"/>
    </font>
    <font>
      <sz val="11"/>
      <name val="Times New Roman"/>
      <family val="1"/>
      <charset val="204"/>
    </font>
    <font>
      <sz val="8"/>
      <name val="Times New Roman"/>
      <family val="1"/>
      <charset val="204"/>
    </font>
    <font>
      <b/>
      <sz val="10"/>
      <name val="Times New Roman"/>
      <family val="1"/>
      <charset val="204"/>
    </font>
    <font>
      <sz val="10"/>
      <name val="Arial Cyr"/>
      <family val="2"/>
      <charset val="204"/>
    </font>
    <font>
      <sz val="10"/>
      <color rgb="FFFF0000"/>
      <name val="Times New Roman"/>
      <family val="1"/>
      <charset val="204"/>
    </font>
    <font>
      <b/>
      <sz val="10"/>
      <color theme="1"/>
      <name val="Times New Roman"/>
      <family val="1"/>
      <charset val="204"/>
    </font>
    <font>
      <sz val="10"/>
      <color theme="1"/>
      <name val="Times New Roman"/>
      <family val="1"/>
      <charset val="204"/>
    </font>
    <font>
      <sz val="12"/>
      <color theme="1"/>
      <name val="Times New Roman"/>
      <family val="1"/>
      <charset val="204"/>
    </font>
    <font>
      <b/>
      <sz val="16"/>
      <color theme="1"/>
      <name val="Times New Roman"/>
      <family val="1"/>
      <charset val="204"/>
    </font>
    <font>
      <sz val="11"/>
      <color theme="1"/>
      <name val="Times New Roman"/>
      <family val="1"/>
      <charset val="204"/>
    </font>
    <font>
      <vertAlign val="superscript"/>
      <sz val="10"/>
      <color theme="1"/>
      <name val="Times New Roman"/>
      <family val="1"/>
      <charset val="204"/>
    </font>
    <font>
      <i/>
      <sz val="10"/>
      <color theme="1"/>
      <name val="Times New Roman"/>
      <family val="1"/>
      <charset val="204"/>
    </font>
    <font>
      <sz val="8.5"/>
      <color theme="1"/>
      <name val="Times New Roman"/>
      <family val="1"/>
      <charset val="204"/>
    </font>
    <font>
      <sz val="7"/>
      <color theme="1"/>
      <name val="Times New Roman"/>
      <family val="1"/>
      <charset val="204"/>
    </font>
    <font>
      <sz val="8"/>
      <color theme="1"/>
      <name val="Times New Roman"/>
      <family val="1"/>
      <charset val="204"/>
    </font>
    <font>
      <vertAlign val="superscript"/>
      <sz val="8"/>
      <color theme="1"/>
      <name val="Times New Roman"/>
      <family val="1"/>
      <charset val="204"/>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auto="1"/>
      </right>
      <top/>
      <bottom/>
      <diagonal/>
    </border>
    <border>
      <left style="medium">
        <color indexed="64"/>
      </left>
      <right style="thin">
        <color auto="1"/>
      </right>
      <top/>
      <bottom style="thin">
        <color auto="1"/>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6" fillId="0" borderId="0"/>
  </cellStyleXfs>
  <cellXfs count="142">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left"/>
    </xf>
    <xf numFmtId="49" fontId="4" fillId="0" borderId="0" xfId="0" applyNumberFormat="1" applyFont="1" applyFill="1" applyAlignment="1">
      <alignment horizontal="left"/>
    </xf>
    <xf numFmtId="0" fontId="4" fillId="0" borderId="0" xfId="0" applyNumberFormat="1" applyFont="1" applyFill="1" applyAlignment="1">
      <alignment horizontal="justify" wrapText="1"/>
    </xf>
    <xf numFmtId="0" fontId="4" fillId="0" borderId="0" xfId="0" applyFont="1" applyFill="1"/>
    <xf numFmtId="0" fontId="2" fillId="0" borderId="0" xfId="0" applyFont="1" applyFill="1" applyBorder="1"/>
    <xf numFmtId="0" fontId="2" fillId="0" borderId="0" xfId="0" applyFont="1" applyFill="1" applyBorder="1" applyAlignment="1">
      <alignment horizontal="center" vertical="center"/>
    </xf>
    <xf numFmtId="0" fontId="4" fillId="0" borderId="0" xfId="0" applyFont="1" applyFill="1" applyAlignment="1">
      <alignment horizontal="center" vertical="center"/>
    </xf>
    <xf numFmtId="49" fontId="4" fillId="0" borderId="0" xfId="0" applyNumberFormat="1" applyFont="1" applyFill="1" applyAlignment="1">
      <alignment horizontal="center" vertical="center"/>
    </xf>
    <xf numFmtId="0" fontId="4" fillId="0" borderId="0" xfId="0" applyNumberFormat="1" applyFont="1" applyFill="1" applyAlignment="1">
      <alignment horizontal="center" vertical="center" wrapText="1"/>
    </xf>
    <xf numFmtId="0" fontId="2" fillId="0" borderId="0" xfId="0" applyFont="1" applyFill="1" applyAlignment="1">
      <alignment horizontal="center" vertical="center"/>
    </xf>
    <xf numFmtId="0" fontId="7" fillId="0" borderId="0" xfId="0" applyFont="1" applyFill="1" applyAlignment="1">
      <alignment horizontal="center" vertical="center"/>
    </xf>
    <xf numFmtId="0" fontId="3" fillId="0" borderId="0" xfId="0" applyFont="1" applyFill="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0" xfId="0" applyFont="1" applyFill="1" applyAlignment="1">
      <alignment horizontal="center" vertical="center"/>
    </xf>
    <xf numFmtId="0" fontId="10" fillId="0" borderId="0" xfId="0" applyFont="1" applyFill="1" applyAlignment="1">
      <alignment vertical="center" wrapText="1"/>
    </xf>
    <xf numFmtId="0" fontId="12" fillId="0" borderId="0" xfId="0" applyFont="1" applyFill="1" applyAlignment="1">
      <alignment horizontal="center" vertical="center"/>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6" xfId="0" applyFont="1" applyFill="1" applyBorder="1" applyAlignment="1">
      <alignment horizontal="center" vertical="center"/>
    </xf>
    <xf numFmtId="49" fontId="8" fillId="0" borderId="7"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8" xfId="0" applyFont="1" applyFill="1" applyBorder="1" applyAlignment="1">
      <alignment horizontal="center" vertical="center"/>
    </xf>
    <xf numFmtId="49" fontId="8" fillId="0" borderId="8" xfId="0" applyNumberFormat="1" applyFont="1" applyFill="1" applyBorder="1" applyAlignment="1">
      <alignment horizontal="center" vertical="center"/>
    </xf>
    <xf numFmtId="4" fontId="8" fillId="0" borderId="8" xfId="0" applyNumberFormat="1" applyFont="1" applyFill="1" applyBorder="1" applyAlignment="1">
      <alignment horizontal="center" vertical="center"/>
    </xf>
    <xf numFmtId="4" fontId="8" fillId="0" borderId="9"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49" fontId="8" fillId="0" borderId="1" xfId="0" applyNumberFormat="1" applyFont="1" applyFill="1" applyBorder="1" applyAlignment="1">
      <alignment horizontal="center" vertical="center"/>
    </xf>
    <xf numFmtId="4" fontId="8" fillId="0" borderId="1" xfId="0" applyNumberFormat="1" applyFont="1" applyFill="1" applyBorder="1" applyAlignment="1">
      <alignment horizontal="center" vertical="center"/>
    </xf>
    <xf numFmtId="4" fontId="8" fillId="0" borderId="4" xfId="0" applyNumberFormat="1" applyFont="1" applyFill="1" applyBorder="1" applyAlignment="1">
      <alignment horizontal="center" vertical="center"/>
    </xf>
    <xf numFmtId="0" fontId="9" fillId="0" borderId="1" xfId="0" applyFont="1" applyFill="1" applyBorder="1" applyAlignment="1">
      <alignment horizontal="center" vertical="center"/>
    </xf>
    <xf numFmtId="49" fontId="9" fillId="0" borderId="1" xfId="0" applyNumberFormat="1" applyFont="1" applyFill="1" applyBorder="1" applyAlignment="1">
      <alignment horizontal="center" vertical="center"/>
    </xf>
    <xf numFmtId="4" fontId="9" fillId="0" borderId="1" xfId="0" applyNumberFormat="1" applyFont="1" applyFill="1" applyBorder="1" applyAlignment="1">
      <alignment horizontal="center" vertical="center"/>
    </xf>
    <xf numFmtId="4" fontId="9" fillId="0" borderId="4" xfId="0" applyNumberFormat="1" applyFont="1" applyFill="1" applyBorder="1" applyAlignment="1">
      <alignment horizontal="center" vertical="center"/>
    </xf>
    <xf numFmtId="0" fontId="14"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xf>
    <xf numFmtId="0" fontId="9" fillId="0" borderId="4" xfId="0" applyNumberFormat="1" applyFont="1" applyFill="1" applyBorder="1" applyAlignment="1">
      <alignment horizontal="center" vertical="center"/>
    </xf>
    <xf numFmtId="2" fontId="9" fillId="0" borderId="1" xfId="0" applyNumberFormat="1" applyFont="1" applyFill="1" applyBorder="1" applyAlignment="1">
      <alignment horizontal="center" vertical="center"/>
    </xf>
    <xf numFmtId="2" fontId="9" fillId="0" borderId="4"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xf>
    <xf numFmtId="14" fontId="9" fillId="0" borderId="1"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14" fillId="0" borderId="2" xfId="0"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49" fontId="14" fillId="0" borderId="1" xfId="0" applyNumberFormat="1" applyFont="1" applyFill="1" applyBorder="1" applyAlignment="1">
      <alignment horizontal="center" vertical="center"/>
    </xf>
    <xf numFmtId="14" fontId="8" fillId="0" borderId="1" xfId="0" applyNumberFormat="1" applyFont="1" applyFill="1" applyBorder="1" applyAlignment="1">
      <alignment horizontal="center" vertical="center"/>
    </xf>
    <xf numFmtId="2" fontId="8" fillId="0" borderId="1" xfId="0" applyNumberFormat="1" applyFont="1" applyFill="1" applyBorder="1" applyAlignment="1">
      <alignment horizontal="center" vertical="center"/>
    </xf>
    <xf numFmtId="2" fontId="8" fillId="0" borderId="4" xfId="0" applyNumberFormat="1" applyFont="1" applyFill="1" applyBorder="1" applyAlignment="1">
      <alignment horizontal="center" vertical="center"/>
    </xf>
    <xf numFmtId="0" fontId="9" fillId="0" borderId="1"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xf>
    <xf numFmtId="165" fontId="9" fillId="0" borderId="1" xfId="0" applyNumberFormat="1" applyFont="1" applyFill="1" applyBorder="1" applyAlignment="1">
      <alignment horizontal="center" vertical="center"/>
    </xf>
    <xf numFmtId="0" fontId="9" fillId="0" borderId="3" xfId="0" applyFont="1" applyFill="1" applyBorder="1" applyAlignment="1">
      <alignment horizontal="center" vertical="center" wrapText="1"/>
    </xf>
    <xf numFmtId="164" fontId="9" fillId="0" borderId="1" xfId="0" applyNumberFormat="1" applyFont="1" applyFill="1" applyBorder="1" applyAlignment="1">
      <alignment horizontal="center" vertical="center"/>
    </xf>
    <xf numFmtId="164" fontId="10" fillId="0" borderId="4" xfId="0" applyNumberFormat="1" applyFont="1" applyFill="1" applyBorder="1" applyAlignment="1">
      <alignment horizontal="center" vertical="center"/>
    </xf>
    <xf numFmtId="49" fontId="10" fillId="0" borderId="4" xfId="0" applyNumberFormat="1" applyFont="1" applyFill="1" applyBorder="1" applyAlignment="1">
      <alignment horizontal="center" vertical="center"/>
    </xf>
    <xf numFmtId="0" fontId="9" fillId="0" borderId="19" xfId="0" applyFont="1" applyFill="1" applyBorder="1" applyAlignment="1">
      <alignment horizontal="center" vertical="center" wrapText="1"/>
    </xf>
    <xf numFmtId="0" fontId="14" fillId="0" borderId="19" xfId="0"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49" fontId="9" fillId="0" borderId="2" xfId="0" applyNumberFormat="1" applyFont="1" applyFill="1" applyBorder="1" applyAlignment="1">
      <alignment horizontal="center" vertical="center"/>
    </xf>
    <xf numFmtId="4" fontId="9" fillId="0" borderId="1" xfId="0" applyNumberFormat="1" applyFont="1" applyFill="1" applyBorder="1" applyAlignment="1">
      <alignment horizontal="center" vertical="center" wrapText="1"/>
    </xf>
    <xf numFmtId="4" fontId="9" fillId="0" borderId="14" xfId="0" applyNumberFormat="1" applyFont="1" applyFill="1" applyBorder="1" applyAlignment="1">
      <alignment horizontal="center" vertical="center"/>
    </xf>
    <xf numFmtId="0" fontId="14" fillId="0" borderId="3" xfId="0" applyFont="1" applyFill="1" applyBorder="1" applyAlignment="1">
      <alignment horizontal="center" vertical="center" wrapText="1"/>
    </xf>
    <xf numFmtId="0" fontId="9" fillId="0" borderId="14" xfId="0" applyFont="1" applyFill="1" applyBorder="1" applyAlignment="1">
      <alignment horizontal="center" vertical="center" wrapText="1"/>
    </xf>
    <xf numFmtId="2" fontId="9" fillId="0" borderId="14" xfId="0" applyNumberFormat="1" applyFont="1" applyFill="1" applyBorder="1" applyAlignment="1">
      <alignment horizontal="center" vertical="center"/>
    </xf>
    <xf numFmtId="0" fontId="14" fillId="0" borderId="10" xfId="0" applyFont="1" applyFill="1" applyBorder="1" applyAlignment="1">
      <alignment horizontal="center" vertical="center" wrapText="1"/>
    </xf>
    <xf numFmtId="14" fontId="9" fillId="0" borderId="10" xfId="0" applyNumberFormat="1"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6" xfId="0" applyFont="1" applyFill="1" applyBorder="1" applyAlignment="1">
      <alignment horizontal="center" vertical="center"/>
    </xf>
    <xf numFmtId="0" fontId="14" fillId="0" borderId="17" xfId="0" applyFont="1" applyFill="1" applyBorder="1" applyAlignment="1">
      <alignment horizontal="center" vertical="center" wrapText="1"/>
    </xf>
    <xf numFmtId="0" fontId="9" fillId="0" borderId="17" xfId="0" applyFont="1" applyFill="1" applyBorder="1" applyAlignment="1">
      <alignment horizontal="center" vertical="center"/>
    </xf>
    <xf numFmtId="0" fontId="9" fillId="0" borderId="17" xfId="0" applyFont="1" applyFill="1" applyBorder="1" applyAlignment="1">
      <alignment horizontal="center" vertical="center" wrapText="1"/>
    </xf>
    <xf numFmtId="14" fontId="9" fillId="0" borderId="17" xfId="0" applyNumberFormat="1" applyFont="1" applyFill="1" applyBorder="1" applyAlignment="1">
      <alignment horizontal="center" vertical="center"/>
    </xf>
    <xf numFmtId="49" fontId="9" fillId="0" borderId="17" xfId="0" applyNumberFormat="1" applyFont="1" applyFill="1" applyBorder="1" applyAlignment="1">
      <alignment horizontal="center" vertical="center" wrapText="1"/>
    </xf>
    <xf numFmtId="0" fontId="9" fillId="0" borderId="18" xfId="0" applyFont="1" applyFill="1" applyBorder="1" applyAlignment="1">
      <alignment horizontal="center" vertical="center"/>
    </xf>
    <xf numFmtId="0" fontId="9"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14" fontId="9" fillId="0" borderId="0" xfId="0" applyNumberFormat="1" applyFont="1" applyFill="1" applyBorder="1" applyAlignment="1">
      <alignment horizontal="left" vertical="center"/>
    </xf>
    <xf numFmtId="0" fontId="9" fillId="0" borderId="0" xfId="0" applyFont="1" applyFill="1" applyBorder="1" applyAlignment="1">
      <alignment horizontal="center" vertical="center"/>
    </xf>
    <xf numFmtId="49" fontId="17" fillId="0" borderId="0" xfId="0" applyNumberFormat="1" applyFont="1" applyFill="1" applyAlignment="1">
      <alignment horizontal="left" vertical="center"/>
    </xf>
    <xf numFmtId="49" fontId="17" fillId="0" borderId="0" xfId="0" applyNumberFormat="1" applyFont="1" applyFill="1" applyAlignment="1">
      <alignment horizontal="center" vertical="center"/>
    </xf>
    <xf numFmtId="0" fontId="17" fillId="0" borderId="0" xfId="0" applyFont="1" applyFill="1" applyAlignment="1">
      <alignment horizontal="left" vertical="center"/>
    </xf>
    <xf numFmtId="0" fontId="17" fillId="0" borderId="0" xfId="0" applyFont="1" applyFill="1" applyAlignment="1">
      <alignment horizontal="center" vertical="center"/>
    </xf>
    <xf numFmtId="49" fontId="17" fillId="0" borderId="0" xfId="0" applyNumberFormat="1" applyFont="1" applyFill="1" applyBorder="1" applyAlignment="1">
      <alignment horizontal="left" vertical="center"/>
    </xf>
    <xf numFmtId="49" fontId="17" fillId="0" borderId="0"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49"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xf>
    <xf numFmtId="49" fontId="17" fillId="0" borderId="0" xfId="0" applyNumberFormat="1" applyFont="1" applyFill="1" applyBorder="1" applyAlignment="1">
      <alignment horizontal="left" vertical="center" wrapText="1"/>
    </xf>
    <xf numFmtId="49" fontId="17" fillId="0" borderId="0" xfId="0" applyNumberFormat="1" applyFont="1" applyFill="1" applyAlignment="1">
      <alignment horizontal="left" vertical="center" wrapText="1"/>
    </xf>
    <xf numFmtId="49" fontId="17" fillId="0" borderId="0" xfId="0" applyNumberFormat="1" applyFont="1" applyFill="1" applyAlignment="1">
      <alignment horizontal="left" vertical="center"/>
    </xf>
    <xf numFmtId="0" fontId="9" fillId="0" borderId="1" xfId="0"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17" fillId="0" borderId="0" xfId="0" applyFont="1" applyFill="1" applyAlignment="1">
      <alignment horizontal="left" vertical="center" wrapText="1"/>
    </xf>
    <xf numFmtId="0" fontId="17" fillId="0" borderId="0" xfId="0" applyNumberFormat="1" applyFont="1" applyFill="1" applyBorder="1" applyAlignment="1">
      <alignment horizontal="left" vertical="center" wrapText="1"/>
    </xf>
    <xf numFmtId="0" fontId="17" fillId="0" borderId="0" xfId="0" applyFont="1" applyFill="1" applyAlignment="1">
      <alignment horizontal="left" vertical="center"/>
    </xf>
    <xf numFmtId="0" fontId="10" fillId="0" borderId="0" xfId="0" applyFont="1" applyFill="1" applyAlignment="1">
      <alignment horizontal="left" vertical="center" wrapText="1"/>
    </xf>
    <xf numFmtId="0" fontId="9" fillId="0" borderId="7"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8" xfId="0" applyFont="1" applyFill="1" applyBorder="1" applyAlignment="1">
      <alignment horizontal="center" vertical="center" wrapText="1"/>
    </xf>
    <xf numFmtId="0" fontId="11" fillId="0" borderId="0" xfId="0" applyFont="1" applyFill="1" applyAlignment="1">
      <alignment horizontal="center" vertical="center" wrapText="1"/>
    </xf>
    <xf numFmtId="0" fontId="12" fillId="0" borderId="0" xfId="0" applyFont="1" applyFill="1" applyAlignment="1">
      <alignment horizontal="center" vertical="center"/>
    </xf>
    <xf numFmtId="49" fontId="9" fillId="0" borderId="5"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10" xfId="0" applyFont="1" applyFill="1" applyBorder="1" applyAlignment="1">
      <alignment horizontal="center" vertical="center" wrapText="1"/>
    </xf>
    <xf numFmtId="2" fontId="9" fillId="0" borderId="6" xfId="0" applyNumberFormat="1" applyFont="1" applyFill="1" applyBorder="1" applyAlignment="1">
      <alignment horizontal="center" vertical="center"/>
    </xf>
    <xf numFmtId="2" fontId="9" fillId="0" borderId="15" xfId="0" applyNumberFormat="1" applyFont="1" applyFill="1" applyBorder="1" applyAlignment="1">
      <alignment horizontal="center" vertical="center"/>
    </xf>
    <xf numFmtId="2" fontId="9" fillId="0" borderId="2" xfId="0" applyNumberFormat="1" applyFont="1" applyFill="1" applyBorder="1" applyAlignment="1">
      <alignment horizontal="center" vertical="center"/>
    </xf>
    <xf numFmtId="2" fontId="9" fillId="0" borderId="10"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0" fontId="9" fillId="0" borderId="11" xfId="0" applyFont="1" applyFill="1" applyBorder="1" applyAlignment="1">
      <alignment horizontal="center" vertical="center"/>
    </xf>
    <xf numFmtId="49" fontId="9" fillId="0" borderId="11" xfId="0" applyNumberFormat="1" applyFont="1" applyFill="1" applyBorder="1" applyAlignment="1">
      <alignment horizontal="center" vertical="center"/>
    </xf>
  </cellXfs>
  <cellStyles count="3">
    <cellStyle name="Обычный" xfId="0" builtinId="0"/>
    <cellStyle name="Обычный 2" xfId="1"/>
    <cellStyle name="Обычный 3" xfId="2"/>
  </cellStyles>
  <dxfs count="0"/>
  <tableStyles count="0" defaultTableStyle="TableStyleMedium2" defaultPivotStyle="PivotStyleLight16"/>
  <colors>
    <mruColors>
      <color rgb="FFCCFFFF"/>
      <color rgb="FFF2D5AE"/>
      <color rgb="FFCCFFCC"/>
      <color rgb="FF99FFCC"/>
      <color rgb="FFFFCCFF"/>
      <color rgb="FFFFFFCC"/>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4"/>
  <sheetViews>
    <sheetView tabSelected="1" view="pageLayout" topLeftCell="A960" zoomScale="70" zoomScaleNormal="85" zoomScaleSheetLayoutView="70" zoomScalePageLayoutView="70" workbookViewId="0">
      <selection activeCell="D961" sqref="D961"/>
    </sheetView>
  </sheetViews>
  <sheetFormatPr defaultRowHeight="12.75" x14ac:dyDescent="0.2"/>
  <cols>
    <col min="1" max="1" width="6.42578125" style="12" customWidth="1"/>
    <col min="2" max="2" width="33.140625" style="12" customWidth="1"/>
    <col min="3" max="3" width="7.85546875" style="12" customWidth="1"/>
    <col min="4" max="4" width="20.28515625" style="12" customWidth="1"/>
    <col min="5" max="5" width="43.28515625" style="12" customWidth="1"/>
    <col min="6" max="7" width="13.7109375" style="12" customWidth="1"/>
    <col min="8" max="8" width="27.7109375" style="12" customWidth="1"/>
    <col min="9" max="11" width="17.7109375" style="12" customWidth="1"/>
    <col min="12" max="12" width="9.140625" style="12"/>
    <col min="13" max="16384" width="9.140625" style="1"/>
  </cols>
  <sheetData>
    <row r="1" spans="1:12" ht="72.75" customHeight="1" x14ac:dyDescent="0.2">
      <c r="A1" s="17"/>
      <c r="B1" s="17"/>
      <c r="C1" s="17"/>
      <c r="D1" s="17"/>
      <c r="E1" s="17"/>
      <c r="F1" s="17"/>
      <c r="G1" s="17"/>
      <c r="H1" s="17"/>
      <c r="I1" s="18"/>
      <c r="J1" s="116" t="s">
        <v>2044</v>
      </c>
      <c r="K1" s="116"/>
    </row>
    <row r="2" spans="1:12" s="2" customFormat="1" ht="81" customHeight="1" x14ac:dyDescent="0.25">
      <c r="A2" s="122" t="s">
        <v>1971</v>
      </c>
      <c r="B2" s="123"/>
      <c r="C2" s="123"/>
      <c r="D2" s="123"/>
      <c r="E2" s="123"/>
      <c r="F2" s="123"/>
      <c r="G2" s="123"/>
      <c r="H2" s="123"/>
      <c r="I2" s="123"/>
      <c r="J2" s="123"/>
      <c r="K2" s="123"/>
      <c r="L2" s="14"/>
    </row>
    <row r="3" spans="1:12" s="2" customFormat="1" ht="31.5" customHeight="1" thickBot="1" x14ac:dyDescent="0.3">
      <c r="A3" s="19"/>
      <c r="B3" s="19"/>
      <c r="C3" s="19"/>
      <c r="D3" s="19"/>
      <c r="E3" s="19"/>
      <c r="F3" s="19"/>
      <c r="G3" s="19"/>
      <c r="H3" s="19"/>
      <c r="I3" s="19"/>
      <c r="J3" s="19"/>
      <c r="K3" s="19"/>
      <c r="L3" s="14"/>
    </row>
    <row r="4" spans="1:12" s="7" customFormat="1" ht="32.25" customHeight="1" x14ac:dyDescent="0.2">
      <c r="A4" s="117" t="s">
        <v>1</v>
      </c>
      <c r="B4" s="121" t="s">
        <v>536</v>
      </c>
      <c r="C4" s="121" t="s">
        <v>1881</v>
      </c>
      <c r="D4" s="121" t="s">
        <v>1882</v>
      </c>
      <c r="E4" s="121" t="s">
        <v>401</v>
      </c>
      <c r="F4" s="121" t="s">
        <v>402</v>
      </c>
      <c r="G4" s="121" t="s">
        <v>403</v>
      </c>
      <c r="H4" s="121" t="s">
        <v>1883</v>
      </c>
      <c r="I4" s="119" t="s">
        <v>1884</v>
      </c>
      <c r="J4" s="119"/>
      <c r="K4" s="120"/>
      <c r="L4" s="8"/>
    </row>
    <row r="5" spans="1:12" s="7" customFormat="1" ht="27" customHeight="1" x14ac:dyDescent="0.2">
      <c r="A5" s="118"/>
      <c r="B5" s="110"/>
      <c r="C5" s="110"/>
      <c r="D5" s="110"/>
      <c r="E5" s="110"/>
      <c r="F5" s="110"/>
      <c r="G5" s="110"/>
      <c r="H5" s="110"/>
      <c r="I5" s="20">
        <v>2014</v>
      </c>
      <c r="J5" s="20">
        <v>2015</v>
      </c>
      <c r="K5" s="21">
        <v>2016</v>
      </c>
      <c r="L5" s="8"/>
    </row>
    <row r="6" spans="1:12" s="7" customFormat="1" ht="13.5" customHeight="1" thickBot="1" x14ac:dyDescent="0.25">
      <c r="A6" s="22">
        <v>1</v>
      </c>
      <c r="B6" s="23">
        <v>2</v>
      </c>
      <c r="C6" s="23">
        <v>3</v>
      </c>
      <c r="D6" s="23">
        <v>4</v>
      </c>
      <c r="E6" s="23">
        <v>5</v>
      </c>
      <c r="F6" s="23">
        <v>6</v>
      </c>
      <c r="G6" s="23">
        <v>7</v>
      </c>
      <c r="H6" s="23">
        <v>8</v>
      </c>
      <c r="I6" s="23">
        <v>9</v>
      </c>
      <c r="J6" s="23">
        <v>10</v>
      </c>
      <c r="K6" s="24">
        <v>11</v>
      </c>
      <c r="L6" s="8"/>
    </row>
    <row r="7" spans="1:12" ht="68.25" customHeight="1" x14ac:dyDescent="0.2">
      <c r="A7" s="25"/>
      <c r="B7" s="26" t="s">
        <v>9</v>
      </c>
      <c r="C7" s="27" t="s">
        <v>2</v>
      </c>
      <c r="D7" s="26" t="s">
        <v>7</v>
      </c>
      <c r="E7" s="26" t="s">
        <v>2</v>
      </c>
      <c r="F7" s="28" t="s">
        <v>5</v>
      </c>
      <c r="G7" s="28" t="s">
        <v>6</v>
      </c>
      <c r="H7" s="28" t="s">
        <v>592</v>
      </c>
      <c r="I7" s="29">
        <f>I8+I127+I297+I399+I447+I572+I697+I875+I913+I968+I1007</f>
        <v>729181976.70000005</v>
      </c>
      <c r="J7" s="29">
        <f>J8+J127+J297+J399+J447+J572+J697+J875+J913+J968+J1007</f>
        <v>859425326.80000007</v>
      </c>
      <c r="K7" s="30">
        <f>K8+K127+K297+K399+K447+K572+K697+K875+K913+K968+K1007</f>
        <v>838009661.39999998</v>
      </c>
    </row>
    <row r="8" spans="1:12" ht="65.25" customHeight="1" x14ac:dyDescent="0.2">
      <c r="A8" s="31">
        <v>1</v>
      </c>
      <c r="B8" s="15" t="s">
        <v>820</v>
      </c>
      <c r="C8" s="32" t="s">
        <v>2</v>
      </c>
      <c r="D8" s="15" t="s">
        <v>7</v>
      </c>
      <c r="E8" s="15" t="s">
        <v>2</v>
      </c>
      <c r="F8" s="33" t="s">
        <v>5</v>
      </c>
      <c r="G8" s="33" t="s">
        <v>6</v>
      </c>
      <c r="H8" s="33" t="s">
        <v>689</v>
      </c>
      <c r="I8" s="34">
        <v>0</v>
      </c>
      <c r="J8" s="34">
        <v>0</v>
      </c>
      <c r="K8" s="35">
        <v>0</v>
      </c>
    </row>
    <row r="9" spans="1:12" ht="153" x14ac:dyDescent="0.2">
      <c r="A9" s="31" t="s">
        <v>0</v>
      </c>
      <c r="B9" s="16" t="s">
        <v>1885</v>
      </c>
      <c r="C9" s="36"/>
      <c r="D9" s="16" t="s">
        <v>7</v>
      </c>
      <c r="E9" s="16" t="s">
        <v>701</v>
      </c>
      <c r="F9" s="37" t="s">
        <v>66</v>
      </c>
      <c r="G9" s="37" t="s">
        <v>6</v>
      </c>
      <c r="H9" s="37" t="s">
        <v>56</v>
      </c>
      <c r="I9" s="38">
        <v>0</v>
      </c>
      <c r="J9" s="38">
        <v>0</v>
      </c>
      <c r="K9" s="39">
        <v>0</v>
      </c>
    </row>
    <row r="10" spans="1:12" ht="76.5" x14ac:dyDescent="0.2">
      <c r="A10" s="31" t="s">
        <v>3</v>
      </c>
      <c r="B10" s="16" t="s">
        <v>434</v>
      </c>
      <c r="C10" s="36"/>
      <c r="D10" s="16" t="s">
        <v>704</v>
      </c>
      <c r="E10" s="16" t="s">
        <v>700</v>
      </c>
      <c r="F10" s="37" t="s">
        <v>66</v>
      </c>
      <c r="G10" s="37" t="s">
        <v>13</v>
      </c>
      <c r="H10" s="37" t="s">
        <v>56</v>
      </c>
      <c r="I10" s="38">
        <v>0</v>
      </c>
      <c r="J10" s="38">
        <v>0</v>
      </c>
      <c r="K10" s="39">
        <v>0</v>
      </c>
    </row>
    <row r="11" spans="1:12" ht="63.75" x14ac:dyDescent="0.2">
      <c r="A11" s="31"/>
      <c r="B11" s="40" t="s">
        <v>1483</v>
      </c>
      <c r="C11" s="36">
        <v>1.2</v>
      </c>
      <c r="D11" s="16" t="s">
        <v>35</v>
      </c>
      <c r="E11" s="16" t="s">
        <v>2</v>
      </c>
      <c r="F11" s="37" t="s">
        <v>2</v>
      </c>
      <c r="G11" s="37" t="s">
        <v>13</v>
      </c>
      <c r="H11" s="37" t="s">
        <v>2</v>
      </c>
      <c r="I11" s="38" t="s">
        <v>2</v>
      </c>
      <c r="J11" s="38" t="s">
        <v>2</v>
      </c>
      <c r="K11" s="39" t="s">
        <v>2</v>
      </c>
    </row>
    <row r="12" spans="1:12" ht="113.25" customHeight="1" x14ac:dyDescent="0.2">
      <c r="A12" s="31" t="s">
        <v>4</v>
      </c>
      <c r="B12" s="16" t="s">
        <v>1142</v>
      </c>
      <c r="C12" s="36"/>
      <c r="D12" s="16" t="s">
        <v>1204</v>
      </c>
      <c r="E12" s="16" t="s">
        <v>1143</v>
      </c>
      <c r="F12" s="37" t="s">
        <v>66</v>
      </c>
      <c r="G12" s="37" t="s">
        <v>12</v>
      </c>
      <c r="H12" s="37" t="s">
        <v>56</v>
      </c>
      <c r="I12" s="38">
        <v>0</v>
      </c>
      <c r="J12" s="38">
        <v>0</v>
      </c>
      <c r="K12" s="39">
        <v>0</v>
      </c>
    </row>
    <row r="13" spans="1:12" ht="123.75" customHeight="1" x14ac:dyDescent="0.2">
      <c r="A13" s="31"/>
      <c r="B13" s="40" t="s">
        <v>1484</v>
      </c>
      <c r="C13" s="36">
        <v>1.2</v>
      </c>
      <c r="D13" s="16" t="s">
        <v>1204</v>
      </c>
      <c r="E13" s="16" t="s">
        <v>2</v>
      </c>
      <c r="F13" s="37" t="s">
        <v>2</v>
      </c>
      <c r="G13" s="37" t="s">
        <v>595</v>
      </c>
      <c r="H13" s="37" t="s">
        <v>2</v>
      </c>
      <c r="I13" s="38" t="s">
        <v>2</v>
      </c>
      <c r="J13" s="38" t="s">
        <v>2</v>
      </c>
      <c r="K13" s="39" t="s">
        <v>2</v>
      </c>
    </row>
    <row r="14" spans="1:12" ht="94.5" customHeight="1" x14ac:dyDescent="0.2">
      <c r="A14" s="31"/>
      <c r="B14" s="40" t="s">
        <v>1485</v>
      </c>
      <c r="C14" s="36">
        <v>1.2</v>
      </c>
      <c r="D14" s="16" t="s">
        <v>1204</v>
      </c>
      <c r="E14" s="16" t="s">
        <v>2</v>
      </c>
      <c r="F14" s="37" t="s">
        <v>2</v>
      </c>
      <c r="G14" s="37" t="s">
        <v>81</v>
      </c>
      <c r="H14" s="37" t="s">
        <v>2</v>
      </c>
      <c r="I14" s="41" t="s">
        <v>2</v>
      </c>
      <c r="J14" s="41" t="s">
        <v>2</v>
      </c>
      <c r="K14" s="42" t="s">
        <v>2</v>
      </c>
    </row>
    <row r="15" spans="1:12" ht="102.75" customHeight="1" x14ac:dyDescent="0.2">
      <c r="A15" s="31"/>
      <c r="B15" s="40" t="s">
        <v>1486</v>
      </c>
      <c r="C15" s="36">
        <v>1.2</v>
      </c>
      <c r="D15" s="16" t="s">
        <v>1204</v>
      </c>
      <c r="E15" s="16" t="s">
        <v>2</v>
      </c>
      <c r="F15" s="37" t="s">
        <v>2</v>
      </c>
      <c r="G15" s="37" t="s">
        <v>80</v>
      </c>
      <c r="H15" s="37" t="s">
        <v>2</v>
      </c>
      <c r="I15" s="41" t="s">
        <v>2</v>
      </c>
      <c r="J15" s="41" t="s">
        <v>2</v>
      </c>
      <c r="K15" s="42" t="s">
        <v>2</v>
      </c>
    </row>
    <row r="16" spans="1:12" ht="102.75" customHeight="1" x14ac:dyDescent="0.2">
      <c r="A16" s="31"/>
      <c r="B16" s="40" t="s">
        <v>1687</v>
      </c>
      <c r="C16" s="36"/>
      <c r="D16" s="16" t="s">
        <v>1204</v>
      </c>
      <c r="E16" s="16" t="s">
        <v>2</v>
      </c>
      <c r="F16" s="37" t="s">
        <v>2</v>
      </c>
      <c r="G16" s="37" t="s">
        <v>265</v>
      </c>
      <c r="H16" s="37" t="s">
        <v>2</v>
      </c>
      <c r="I16" s="41" t="s">
        <v>2</v>
      </c>
      <c r="J16" s="41" t="s">
        <v>2</v>
      </c>
      <c r="K16" s="42" t="s">
        <v>2</v>
      </c>
    </row>
    <row r="17" spans="1:11" ht="186" customHeight="1" x14ac:dyDescent="0.2">
      <c r="A17" s="31" t="s">
        <v>1311</v>
      </c>
      <c r="B17" s="16" t="s">
        <v>1310</v>
      </c>
      <c r="C17" s="36"/>
      <c r="D17" s="16" t="s">
        <v>28</v>
      </c>
      <c r="E17" s="16" t="s">
        <v>834</v>
      </c>
      <c r="F17" s="37" t="s">
        <v>107</v>
      </c>
      <c r="G17" s="37" t="s">
        <v>29</v>
      </c>
      <c r="H17" s="37" t="s">
        <v>56</v>
      </c>
      <c r="I17" s="43">
        <v>0</v>
      </c>
      <c r="J17" s="43">
        <v>0</v>
      </c>
      <c r="K17" s="44">
        <v>0</v>
      </c>
    </row>
    <row r="18" spans="1:11" ht="182.25" customHeight="1" x14ac:dyDescent="0.2">
      <c r="A18" s="31"/>
      <c r="B18" s="40" t="s">
        <v>1312</v>
      </c>
      <c r="C18" s="36">
        <v>2</v>
      </c>
      <c r="D18" s="16" t="s">
        <v>28</v>
      </c>
      <c r="E18" s="16" t="s">
        <v>2</v>
      </c>
      <c r="F18" s="37" t="s">
        <v>2</v>
      </c>
      <c r="G18" s="37" t="s">
        <v>29</v>
      </c>
      <c r="H18" s="37" t="s">
        <v>2</v>
      </c>
      <c r="I18" s="41" t="s">
        <v>2</v>
      </c>
      <c r="J18" s="41" t="s">
        <v>2</v>
      </c>
      <c r="K18" s="42" t="s">
        <v>2</v>
      </c>
    </row>
    <row r="19" spans="1:11" ht="99" customHeight="1" x14ac:dyDescent="0.2">
      <c r="A19" s="31" t="s">
        <v>15</v>
      </c>
      <c r="B19" s="16" t="s">
        <v>1313</v>
      </c>
      <c r="C19" s="36"/>
      <c r="D19" s="16" t="s">
        <v>1204</v>
      </c>
      <c r="E19" s="16" t="s">
        <v>581</v>
      </c>
      <c r="F19" s="37" t="s">
        <v>66</v>
      </c>
      <c r="G19" s="37" t="s">
        <v>12</v>
      </c>
      <c r="H19" s="37" t="s">
        <v>56</v>
      </c>
      <c r="I19" s="43">
        <v>0</v>
      </c>
      <c r="J19" s="43">
        <v>0</v>
      </c>
      <c r="K19" s="44">
        <v>0</v>
      </c>
    </row>
    <row r="20" spans="1:11" ht="127.5" x14ac:dyDescent="0.2">
      <c r="A20" s="31"/>
      <c r="B20" s="40" t="s">
        <v>1820</v>
      </c>
      <c r="C20" s="36"/>
      <c r="D20" s="16" t="s">
        <v>1204</v>
      </c>
      <c r="E20" s="16" t="s">
        <v>2</v>
      </c>
      <c r="F20" s="37" t="s">
        <v>2</v>
      </c>
      <c r="G20" s="37" t="s">
        <v>13</v>
      </c>
      <c r="H20" s="37" t="s">
        <v>2</v>
      </c>
      <c r="I20" s="43" t="s">
        <v>2</v>
      </c>
      <c r="J20" s="43" t="s">
        <v>2</v>
      </c>
      <c r="K20" s="44" t="s">
        <v>2</v>
      </c>
    </row>
    <row r="21" spans="1:11" ht="127.5" x14ac:dyDescent="0.2">
      <c r="A21" s="31"/>
      <c r="B21" s="40" t="s">
        <v>2031</v>
      </c>
      <c r="C21" s="36"/>
      <c r="D21" s="16" t="s">
        <v>1204</v>
      </c>
      <c r="E21" s="16" t="s">
        <v>2</v>
      </c>
      <c r="F21" s="37" t="s">
        <v>2</v>
      </c>
      <c r="G21" s="45" t="s">
        <v>1371</v>
      </c>
      <c r="H21" s="37" t="s">
        <v>2</v>
      </c>
      <c r="I21" s="43" t="s">
        <v>2</v>
      </c>
      <c r="J21" s="43" t="s">
        <v>2</v>
      </c>
      <c r="K21" s="44" t="s">
        <v>2</v>
      </c>
    </row>
    <row r="22" spans="1:11" ht="127.5" x14ac:dyDescent="0.2">
      <c r="A22" s="31"/>
      <c r="B22" s="40" t="s">
        <v>1821</v>
      </c>
      <c r="C22" s="36"/>
      <c r="D22" s="16" t="s">
        <v>1204</v>
      </c>
      <c r="E22" s="16" t="s">
        <v>2</v>
      </c>
      <c r="F22" s="37" t="s">
        <v>2</v>
      </c>
      <c r="G22" s="37" t="s">
        <v>604</v>
      </c>
      <c r="H22" s="37" t="s">
        <v>2</v>
      </c>
      <c r="I22" s="43" t="s">
        <v>2</v>
      </c>
      <c r="J22" s="43" t="s">
        <v>2</v>
      </c>
      <c r="K22" s="44" t="s">
        <v>2</v>
      </c>
    </row>
    <row r="23" spans="1:11" ht="89.25" x14ac:dyDescent="0.2">
      <c r="A23" s="31"/>
      <c r="B23" s="40" t="s">
        <v>1822</v>
      </c>
      <c r="C23" s="36"/>
      <c r="D23" s="16" t="s">
        <v>1204</v>
      </c>
      <c r="E23" s="16" t="s">
        <v>2</v>
      </c>
      <c r="F23" s="37" t="s">
        <v>2</v>
      </c>
      <c r="G23" s="37" t="s">
        <v>13</v>
      </c>
      <c r="H23" s="37" t="s">
        <v>2</v>
      </c>
      <c r="I23" s="43" t="s">
        <v>2</v>
      </c>
      <c r="J23" s="43" t="s">
        <v>2</v>
      </c>
      <c r="K23" s="44" t="s">
        <v>2</v>
      </c>
    </row>
    <row r="24" spans="1:11" ht="118.5" customHeight="1" x14ac:dyDescent="0.2">
      <c r="A24" s="31"/>
      <c r="B24" s="40" t="s">
        <v>1647</v>
      </c>
      <c r="C24" s="36">
        <v>2</v>
      </c>
      <c r="D24" s="16" t="s">
        <v>1204</v>
      </c>
      <c r="E24" s="16" t="s">
        <v>2</v>
      </c>
      <c r="F24" s="37" t="s">
        <v>2</v>
      </c>
      <c r="G24" s="37" t="s">
        <v>1160</v>
      </c>
      <c r="H24" s="37" t="s">
        <v>2</v>
      </c>
      <c r="I24" s="43" t="s">
        <v>2</v>
      </c>
      <c r="J24" s="43" t="s">
        <v>2</v>
      </c>
      <c r="K24" s="44" t="s">
        <v>2</v>
      </c>
    </row>
    <row r="25" spans="1:11" ht="114.75" x14ac:dyDescent="0.2">
      <c r="A25" s="31"/>
      <c r="B25" s="40" t="s">
        <v>1867</v>
      </c>
      <c r="C25" s="36"/>
      <c r="D25" s="16" t="s">
        <v>1204</v>
      </c>
      <c r="E25" s="16" t="s">
        <v>2</v>
      </c>
      <c r="F25" s="37" t="s">
        <v>2</v>
      </c>
      <c r="G25" s="45" t="s">
        <v>1380</v>
      </c>
      <c r="H25" s="37" t="s">
        <v>2</v>
      </c>
      <c r="I25" s="43" t="s">
        <v>2</v>
      </c>
      <c r="J25" s="43" t="s">
        <v>2</v>
      </c>
      <c r="K25" s="44" t="s">
        <v>2</v>
      </c>
    </row>
    <row r="26" spans="1:11" ht="114.75" x14ac:dyDescent="0.2">
      <c r="A26" s="31"/>
      <c r="B26" s="40" t="s">
        <v>1868</v>
      </c>
      <c r="C26" s="36"/>
      <c r="D26" s="16" t="s">
        <v>1204</v>
      </c>
      <c r="E26" s="16" t="s">
        <v>2</v>
      </c>
      <c r="F26" s="37" t="s">
        <v>2</v>
      </c>
      <c r="G26" s="45" t="s">
        <v>1648</v>
      </c>
      <c r="H26" s="37" t="s">
        <v>2</v>
      </c>
      <c r="I26" s="43" t="s">
        <v>2</v>
      </c>
      <c r="J26" s="43" t="s">
        <v>2</v>
      </c>
      <c r="K26" s="44" t="s">
        <v>2</v>
      </c>
    </row>
    <row r="27" spans="1:11" ht="76.5" x14ac:dyDescent="0.2">
      <c r="A27" s="31" t="s">
        <v>8</v>
      </c>
      <c r="B27" s="16" t="s">
        <v>1886</v>
      </c>
      <c r="C27" s="36"/>
      <c r="D27" s="16" t="s">
        <v>35</v>
      </c>
      <c r="E27" s="16" t="s">
        <v>908</v>
      </c>
      <c r="F27" s="37" t="s">
        <v>5</v>
      </c>
      <c r="G27" s="37" t="s">
        <v>6</v>
      </c>
      <c r="H27" s="37" t="s">
        <v>56</v>
      </c>
      <c r="I27" s="43">
        <v>0</v>
      </c>
      <c r="J27" s="43">
        <v>0</v>
      </c>
      <c r="K27" s="44">
        <v>0</v>
      </c>
    </row>
    <row r="28" spans="1:11" ht="51" x14ac:dyDescent="0.2">
      <c r="A28" s="31" t="s">
        <v>17</v>
      </c>
      <c r="B28" s="16" t="s">
        <v>435</v>
      </c>
      <c r="C28" s="36"/>
      <c r="D28" s="16" t="s">
        <v>34</v>
      </c>
      <c r="E28" s="16" t="s">
        <v>748</v>
      </c>
      <c r="F28" s="37" t="s">
        <v>66</v>
      </c>
      <c r="G28" s="37" t="s">
        <v>16</v>
      </c>
      <c r="H28" s="37" t="s">
        <v>56</v>
      </c>
      <c r="I28" s="43">
        <v>0</v>
      </c>
      <c r="J28" s="43">
        <v>0</v>
      </c>
      <c r="K28" s="44">
        <v>0</v>
      </c>
    </row>
    <row r="29" spans="1:11" ht="95.25" customHeight="1" x14ac:dyDescent="0.2">
      <c r="A29" s="31"/>
      <c r="B29" s="40" t="s">
        <v>1314</v>
      </c>
      <c r="C29" s="36">
        <v>2</v>
      </c>
      <c r="D29" s="16" t="s">
        <v>34</v>
      </c>
      <c r="E29" s="16" t="s">
        <v>2</v>
      </c>
      <c r="F29" s="37" t="s">
        <v>2</v>
      </c>
      <c r="G29" s="37" t="s">
        <v>16</v>
      </c>
      <c r="H29" s="37" t="s">
        <v>2</v>
      </c>
      <c r="I29" s="41" t="s">
        <v>2</v>
      </c>
      <c r="J29" s="41" t="s">
        <v>2</v>
      </c>
      <c r="K29" s="42" t="s">
        <v>2</v>
      </c>
    </row>
    <row r="30" spans="1:11" ht="108.75" customHeight="1" x14ac:dyDescent="0.2">
      <c r="A30" s="31" t="s">
        <v>20</v>
      </c>
      <c r="B30" s="16" t="s">
        <v>436</v>
      </c>
      <c r="C30" s="36"/>
      <c r="D30" s="16" t="s">
        <v>34</v>
      </c>
      <c r="E30" s="16" t="s">
        <v>437</v>
      </c>
      <c r="F30" s="37" t="s">
        <v>66</v>
      </c>
      <c r="G30" s="37" t="s">
        <v>21</v>
      </c>
      <c r="H30" s="37" t="s">
        <v>56</v>
      </c>
      <c r="I30" s="43">
        <v>0</v>
      </c>
      <c r="J30" s="43">
        <v>0</v>
      </c>
      <c r="K30" s="44">
        <v>0</v>
      </c>
    </row>
    <row r="31" spans="1:11" ht="114" customHeight="1" x14ac:dyDescent="0.2">
      <c r="A31" s="31"/>
      <c r="B31" s="40" t="s">
        <v>1487</v>
      </c>
      <c r="C31" s="36">
        <v>1.2</v>
      </c>
      <c r="D31" s="16" t="s">
        <v>34</v>
      </c>
      <c r="E31" s="16" t="s">
        <v>2</v>
      </c>
      <c r="F31" s="37" t="s">
        <v>2</v>
      </c>
      <c r="G31" s="37" t="s">
        <v>21</v>
      </c>
      <c r="H31" s="37" t="s">
        <v>2</v>
      </c>
      <c r="I31" s="41" t="s">
        <v>2</v>
      </c>
      <c r="J31" s="41" t="s">
        <v>2</v>
      </c>
      <c r="K31" s="42" t="s">
        <v>2</v>
      </c>
    </row>
    <row r="32" spans="1:11" ht="86.25" customHeight="1" x14ac:dyDescent="0.2">
      <c r="A32" s="31" t="s">
        <v>23</v>
      </c>
      <c r="B32" s="16" t="s">
        <v>438</v>
      </c>
      <c r="C32" s="36"/>
      <c r="D32" s="16" t="s">
        <v>34</v>
      </c>
      <c r="E32" s="16" t="s">
        <v>439</v>
      </c>
      <c r="F32" s="37" t="s">
        <v>66</v>
      </c>
      <c r="G32" s="37" t="s">
        <v>22</v>
      </c>
      <c r="H32" s="37" t="s">
        <v>56</v>
      </c>
      <c r="I32" s="43">
        <v>0</v>
      </c>
      <c r="J32" s="43">
        <v>0</v>
      </c>
      <c r="K32" s="44">
        <v>0</v>
      </c>
    </row>
    <row r="33" spans="1:11" ht="122.25" customHeight="1" x14ac:dyDescent="0.2">
      <c r="A33" s="31"/>
      <c r="B33" s="40" t="s">
        <v>1601</v>
      </c>
      <c r="C33" s="36">
        <v>2</v>
      </c>
      <c r="D33" s="16" t="s">
        <v>34</v>
      </c>
      <c r="E33" s="16" t="s">
        <v>2</v>
      </c>
      <c r="F33" s="37" t="s">
        <v>2</v>
      </c>
      <c r="G33" s="37" t="s">
        <v>22</v>
      </c>
      <c r="H33" s="37" t="s">
        <v>2</v>
      </c>
      <c r="I33" s="41" t="s">
        <v>2</v>
      </c>
      <c r="J33" s="41" t="s">
        <v>2</v>
      </c>
      <c r="K33" s="42" t="s">
        <v>2</v>
      </c>
    </row>
    <row r="34" spans="1:11" ht="93" customHeight="1" x14ac:dyDescent="0.2">
      <c r="A34" s="31" t="s">
        <v>26</v>
      </c>
      <c r="B34" s="16" t="s">
        <v>1764</v>
      </c>
      <c r="C34" s="36"/>
      <c r="D34" s="16" t="s">
        <v>34</v>
      </c>
      <c r="E34" s="16" t="s">
        <v>1736</v>
      </c>
      <c r="F34" s="46">
        <v>42005</v>
      </c>
      <c r="G34" s="46">
        <v>42156</v>
      </c>
      <c r="H34" s="37" t="s">
        <v>2</v>
      </c>
      <c r="I34" s="41" t="s">
        <v>2</v>
      </c>
      <c r="J34" s="41" t="s">
        <v>2</v>
      </c>
      <c r="K34" s="42" t="s">
        <v>2</v>
      </c>
    </row>
    <row r="35" spans="1:11" ht="111" customHeight="1" x14ac:dyDescent="0.2">
      <c r="A35" s="31"/>
      <c r="B35" s="40" t="s">
        <v>1737</v>
      </c>
      <c r="C35" s="36">
        <v>2</v>
      </c>
      <c r="D35" s="16" t="s">
        <v>34</v>
      </c>
      <c r="E35" s="37" t="s">
        <v>2</v>
      </c>
      <c r="F35" s="37" t="s">
        <v>2</v>
      </c>
      <c r="G35" s="46">
        <v>42156</v>
      </c>
      <c r="H35" s="37" t="s">
        <v>2</v>
      </c>
      <c r="I35" s="41" t="s">
        <v>2</v>
      </c>
      <c r="J35" s="41" t="s">
        <v>2</v>
      </c>
      <c r="K35" s="42" t="s">
        <v>2</v>
      </c>
    </row>
    <row r="36" spans="1:11" ht="117.75" customHeight="1" x14ac:dyDescent="0.2">
      <c r="A36" s="31" t="s">
        <v>593</v>
      </c>
      <c r="B36" s="16" t="s">
        <v>1738</v>
      </c>
      <c r="C36" s="36"/>
      <c r="D36" s="16" t="s">
        <v>34</v>
      </c>
      <c r="E36" s="16" t="s">
        <v>451</v>
      </c>
      <c r="F36" s="37" t="s">
        <v>66</v>
      </c>
      <c r="G36" s="37" t="s">
        <v>24</v>
      </c>
      <c r="H36" s="37" t="s">
        <v>56</v>
      </c>
      <c r="I36" s="43">
        <v>0</v>
      </c>
      <c r="J36" s="43">
        <v>0</v>
      </c>
      <c r="K36" s="44">
        <v>0</v>
      </c>
    </row>
    <row r="37" spans="1:11" ht="81" customHeight="1" x14ac:dyDescent="0.2">
      <c r="A37" s="31"/>
      <c r="B37" s="40" t="s">
        <v>1739</v>
      </c>
      <c r="C37" s="36">
        <v>2</v>
      </c>
      <c r="D37" s="16" t="s">
        <v>35</v>
      </c>
      <c r="E37" s="16" t="s">
        <v>2</v>
      </c>
      <c r="F37" s="37" t="s">
        <v>2</v>
      </c>
      <c r="G37" s="37" t="s">
        <v>24</v>
      </c>
      <c r="H37" s="37" t="s">
        <v>2</v>
      </c>
      <c r="I37" s="43" t="s">
        <v>2</v>
      </c>
      <c r="J37" s="43" t="s">
        <v>2</v>
      </c>
      <c r="K37" s="44" t="s">
        <v>2</v>
      </c>
    </row>
    <row r="38" spans="1:11" ht="84" customHeight="1" x14ac:dyDescent="0.2">
      <c r="A38" s="31" t="s">
        <v>463</v>
      </c>
      <c r="B38" s="16" t="s">
        <v>1740</v>
      </c>
      <c r="C38" s="36"/>
      <c r="D38" s="16" t="s">
        <v>27</v>
      </c>
      <c r="E38" s="16" t="s">
        <v>909</v>
      </c>
      <c r="F38" s="37" t="s">
        <v>66</v>
      </c>
      <c r="G38" s="37" t="s">
        <v>81</v>
      </c>
      <c r="H38" s="37" t="s">
        <v>56</v>
      </c>
      <c r="I38" s="43">
        <v>0</v>
      </c>
      <c r="J38" s="43">
        <v>0</v>
      </c>
      <c r="K38" s="44">
        <v>0</v>
      </c>
    </row>
    <row r="39" spans="1:11" ht="107.25" customHeight="1" x14ac:dyDescent="0.2">
      <c r="A39" s="31"/>
      <c r="B39" s="40" t="s">
        <v>1741</v>
      </c>
      <c r="C39" s="36">
        <v>2</v>
      </c>
      <c r="D39" s="16" t="s">
        <v>27</v>
      </c>
      <c r="E39" s="16" t="s">
        <v>2</v>
      </c>
      <c r="F39" s="37" t="s">
        <v>2</v>
      </c>
      <c r="G39" s="37" t="s">
        <v>25</v>
      </c>
      <c r="H39" s="37" t="s">
        <v>2</v>
      </c>
      <c r="I39" s="43" t="s">
        <v>2</v>
      </c>
      <c r="J39" s="43" t="s">
        <v>2</v>
      </c>
      <c r="K39" s="44" t="s">
        <v>2</v>
      </c>
    </row>
    <row r="40" spans="1:11" ht="193.5" customHeight="1" x14ac:dyDescent="0.2">
      <c r="A40" s="31"/>
      <c r="B40" s="40" t="s">
        <v>1742</v>
      </c>
      <c r="C40" s="36"/>
      <c r="D40" s="16" t="s">
        <v>1025</v>
      </c>
      <c r="E40" s="16" t="s">
        <v>2</v>
      </c>
      <c r="F40" s="37"/>
      <c r="G40" s="37" t="s">
        <v>81</v>
      </c>
      <c r="H40" s="37" t="s">
        <v>2</v>
      </c>
      <c r="I40" s="43" t="s">
        <v>2</v>
      </c>
      <c r="J40" s="43" t="s">
        <v>2</v>
      </c>
      <c r="K40" s="44" t="s">
        <v>2</v>
      </c>
    </row>
    <row r="41" spans="1:11" ht="160.5" customHeight="1" x14ac:dyDescent="0.2">
      <c r="A41" s="31" t="s">
        <v>465</v>
      </c>
      <c r="B41" s="16" t="s">
        <v>1743</v>
      </c>
      <c r="C41" s="36"/>
      <c r="D41" s="16" t="s">
        <v>1210</v>
      </c>
      <c r="E41" s="16" t="s">
        <v>464</v>
      </c>
      <c r="F41" s="37" t="s">
        <v>66</v>
      </c>
      <c r="G41" s="37" t="s">
        <v>24</v>
      </c>
      <c r="H41" s="37" t="s">
        <v>56</v>
      </c>
      <c r="I41" s="43">
        <v>0</v>
      </c>
      <c r="J41" s="43">
        <v>0</v>
      </c>
      <c r="K41" s="44">
        <v>0</v>
      </c>
    </row>
    <row r="42" spans="1:11" ht="178.5" x14ac:dyDescent="0.2">
      <c r="A42" s="31"/>
      <c r="B42" s="40" t="s">
        <v>1823</v>
      </c>
      <c r="C42" s="36">
        <v>2.5</v>
      </c>
      <c r="D42" s="16" t="s">
        <v>1210</v>
      </c>
      <c r="E42" s="16" t="s">
        <v>2</v>
      </c>
      <c r="F42" s="37" t="s">
        <v>2</v>
      </c>
      <c r="G42" s="37" t="s">
        <v>24</v>
      </c>
      <c r="H42" s="37" t="s">
        <v>2</v>
      </c>
      <c r="I42" s="43" t="s">
        <v>2</v>
      </c>
      <c r="J42" s="43" t="s">
        <v>2</v>
      </c>
      <c r="K42" s="44" t="s">
        <v>2</v>
      </c>
    </row>
    <row r="43" spans="1:11" ht="204" x14ac:dyDescent="0.2">
      <c r="A43" s="31" t="s">
        <v>467</v>
      </c>
      <c r="B43" s="16" t="s">
        <v>1744</v>
      </c>
      <c r="C43" s="36"/>
      <c r="D43" s="16" t="s">
        <v>1210</v>
      </c>
      <c r="E43" s="16" t="s">
        <v>910</v>
      </c>
      <c r="F43" s="37" t="s">
        <v>66</v>
      </c>
      <c r="G43" s="37" t="s">
        <v>466</v>
      </c>
      <c r="H43" s="37" t="s">
        <v>56</v>
      </c>
      <c r="I43" s="43">
        <v>0</v>
      </c>
      <c r="J43" s="43">
        <v>0</v>
      </c>
      <c r="K43" s="44">
        <v>0</v>
      </c>
    </row>
    <row r="44" spans="1:11" ht="208.5" customHeight="1" x14ac:dyDescent="0.2">
      <c r="A44" s="31"/>
      <c r="B44" s="40" t="s">
        <v>1745</v>
      </c>
      <c r="C44" s="36">
        <v>2.5</v>
      </c>
      <c r="D44" s="16" t="s">
        <v>1210</v>
      </c>
      <c r="E44" s="16" t="s">
        <v>2</v>
      </c>
      <c r="F44" s="37" t="s">
        <v>2</v>
      </c>
      <c r="G44" s="37" t="s">
        <v>466</v>
      </c>
      <c r="H44" s="37" t="s">
        <v>2</v>
      </c>
      <c r="I44" s="43" t="s">
        <v>2</v>
      </c>
      <c r="J44" s="43" t="s">
        <v>2</v>
      </c>
      <c r="K44" s="44" t="s">
        <v>2</v>
      </c>
    </row>
    <row r="45" spans="1:11" ht="267.75" x14ac:dyDescent="0.2">
      <c r="A45" s="31" t="s">
        <v>713</v>
      </c>
      <c r="B45" s="16" t="s">
        <v>1746</v>
      </c>
      <c r="C45" s="36"/>
      <c r="D45" s="16" t="s">
        <v>1210</v>
      </c>
      <c r="E45" s="16" t="s">
        <v>835</v>
      </c>
      <c r="F45" s="37" t="s">
        <v>66</v>
      </c>
      <c r="G45" s="37" t="s">
        <v>14</v>
      </c>
      <c r="H45" s="37" t="s">
        <v>56</v>
      </c>
      <c r="I45" s="43">
        <v>0</v>
      </c>
      <c r="J45" s="43">
        <v>0</v>
      </c>
      <c r="K45" s="44">
        <v>0</v>
      </c>
    </row>
    <row r="46" spans="1:11" ht="155.25" customHeight="1" x14ac:dyDescent="0.2">
      <c r="A46" s="31"/>
      <c r="B46" s="40" t="s">
        <v>1747</v>
      </c>
      <c r="C46" s="36">
        <v>2.5</v>
      </c>
      <c r="D46" s="16" t="s">
        <v>1210</v>
      </c>
      <c r="E46" s="16" t="s">
        <v>2</v>
      </c>
      <c r="F46" s="37" t="s">
        <v>2</v>
      </c>
      <c r="G46" s="37" t="s">
        <v>14</v>
      </c>
      <c r="H46" s="37" t="s">
        <v>2</v>
      </c>
      <c r="I46" s="43" t="s">
        <v>2</v>
      </c>
      <c r="J46" s="43" t="s">
        <v>2</v>
      </c>
      <c r="K46" s="44" t="s">
        <v>2</v>
      </c>
    </row>
    <row r="47" spans="1:11" ht="140.25" x14ac:dyDescent="0.2">
      <c r="A47" s="31"/>
      <c r="B47" s="40" t="s">
        <v>1748</v>
      </c>
      <c r="C47" s="36">
        <v>2.5</v>
      </c>
      <c r="D47" s="16" t="s">
        <v>1210</v>
      </c>
      <c r="E47" s="16" t="s">
        <v>2</v>
      </c>
      <c r="F47" s="37" t="s">
        <v>2</v>
      </c>
      <c r="G47" s="37" t="s">
        <v>13</v>
      </c>
      <c r="H47" s="37" t="s">
        <v>2</v>
      </c>
      <c r="I47" s="43" t="s">
        <v>2</v>
      </c>
      <c r="J47" s="43" t="s">
        <v>2</v>
      </c>
      <c r="K47" s="44" t="s">
        <v>2</v>
      </c>
    </row>
    <row r="48" spans="1:11" ht="140.25" x14ac:dyDescent="0.2">
      <c r="A48" s="31"/>
      <c r="B48" s="40" t="s">
        <v>1749</v>
      </c>
      <c r="C48" s="36">
        <v>2.5</v>
      </c>
      <c r="D48" s="16" t="s">
        <v>1210</v>
      </c>
      <c r="E48" s="16" t="s">
        <v>2</v>
      </c>
      <c r="F48" s="37" t="s">
        <v>2</v>
      </c>
      <c r="G48" s="37" t="s">
        <v>81</v>
      </c>
      <c r="H48" s="37" t="s">
        <v>2</v>
      </c>
      <c r="I48" s="43" t="s">
        <v>2</v>
      </c>
      <c r="J48" s="43" t="s">
        <v>2</v>
      </c>
      <c r="K48" s="44" t="s">
        <v>2</v>
      </c>
    </row>
    <row r="49" spans="1:11" ht="140.25" x14ac:dyDescent="0.2">
      <c r="A49" s="31"/>
      <c r="B49" s="40" t="s">
        <v>1750</v>
      </c>
      <c r="C49" s="36">
        <v>2.5</v>
      </c>
      <c r="D49" s="16" t="s">
        <v>1210</v>
      </c>
      <c r="E49" s="16" t="s">
        <v>2</v>
      </c>
      <c r="F49" s="37" t="s">
        <v>2</v>
      </c>
      <c r="G49" s="37" t="s">
        <v>81</v>
      </c>
      <c r="H49" s="37" t="s">
        <v>2</v>
      </c>
      <c r="I49" s="43" t="s">
        <v>2</v>
      </c>
      <c r="J49" s="43" t="s">
        <v>2</v>
      </c>
      <c r="K49" s="44" t="s">
        <v>2</v>
      </c>
    </row>
    <row r="50" spans="1:11" ht="165.75" x14ac:dyDescent="0.2">
      <c r="A50" s="31" t="s">
        <v>1827</v>
      </c>
      <c r="B50" s="16" t="s">
        <v>1751</v>
      </c>
      <c r="C50" s="36"/>
      <c r="D50" s="16" t="s">
        <v>712</v>
      </c>
      <c r="E50" s="16" t="s">
        <v>836</v>
      </c>
      <c r="F50" s="37" t="s">
        <v>66</v>
      </c>
      <c r="G50" s="37" t="s">
        <v>12</v>
      </c>
      <c r="H50" s="37" t="s">
        <v>56</v>
      </c>
      <c r="I50" s="43">
        <v>0</v>
      </c>
      <c r="J50" s="43">
        <v>0</v>
      </c>
      <c r="K50" s="44">
        <v>0</v>
      </c>
    </row>
    <row r="51" spans="1:11" ht="208.5" customHeight="1" x14ac:dyDescent="0.2">
      <c r="A51" s="31"/>
      <c r="B51" s="40" t="s">
        <v>1752</v>
      </c>
      <c r="C51" s="36"/>
      <c r="D51" s="16" t="s">
        <v>1025</v>
      </c>
      <c r="E51" s="16" t="s">
        <v>2</v>
      </c>
      <c r="F51" s="37" t="s">
        <v>2</v>
      </c>
      <c r="G51" s="37" t="s">
        <v>443</v>
      </c>
      <c r="H51" s="37" t="s">
        <v>2</v>
      </c>
      <c r="I51" s="43" t="s">
        <v>2</v>
      </c>
      <c r="J51" s="43" t="s">
        <v>2</v>
      </c>
      <c r="K51" s="44" t="s">
        <v>2</v>
      </c>
    </row>
    <row r="52" spans="1:11" ht="204" x14ac:dyDescent="0.2">
      <c r="A52" s="31"/>
      <c r="B52" s="40" t="s">
        <v>1753</v>
      </c>
      <c r="C52" s="36"/>
      <c r="D52" s="16" t="s">
        <v>1025</v>
      </c>
      <c r="E52" s="16" t="s">
        <v>2</v>
      </c>
      <c r="F52" s="37" t="s">
        <v>2</v>
      </c>
      <c r="G52" s="37" t="s">
        <v>13</v>
      </c>
      <c r="H52" s="37" t="s">
        <v>2</v>
      </c>
      <c r="I52" s="43" t="s">
        <v>2</v>
      </c>
      <c r="J52" s="43" t="s">
        <v>2</v>
      </c>
      <c r="K52" s="44" t="s">
        <v>2</v>
      </c>
    </row>
    <row r="53" spans="1:11" ht="165.75" x14ac:dyDescent="0.2">
      <c r="A53" s="31"/>
      <c r="B53" s="40" t="s">
        <v>1754</v>
      </c>
      <c r="C53" s="36"/>
      <c r="D53" s="16" t="s">
        <v>1025</v>
      </c>
      <c r="E53" s="16" t="s">
        <v>2</v>
      </c>
      <c r="F53" s="37" t="s">
        <v>2</v>
      </c>
      <c r="G53" s="37" t="s">
        <v>1651</v>
      </c>
      <c r="H53" s="37" t="s">
        <v>2</v>
      </c>
      <c r="I53" s="43" t="s">
        <v>2</v>
      </c>
      <c r="J53" s="43" t="s">
        <v>2</v>
      </c>
      <c r="K53" s="44" t="s">
        <v>2</v>
      </c>
    </row>
    <row r="54" spans="1:11" ht="165.75" x14ac:dyDescent="0.2">
      <c r="A54" s="31" t="s">
        <v>715</v>
      </c>
      <c r="B54" s="16" t="s">
        <v>1755</v>
      </c>
      <c r="C54" s="36"/>
      <c r="D54" s="16" t="s">
        <v>1025</v>
      </c>
      <c r="E54" s="16" t="s">
        <v>714</v>
      </c>
      <c r="F54" s="37" t="s">
        <v>66</v>
      </c>
      <c r="G54" s="37" t="s">
        <v>603</v>
      </c>
      <c r="H54" s="37" t="s">
        <v>56</v>
      </c>
      <c r="I54" s="43">
        <v>0</v>
      </c>
      <c r="J54" s="43">
        <v>0</v>
      </c>
      <c r="K54" s="44">
        <v>0</v>
      </c>
    </row>
    <row r="55" spans="1:11" ht="165.75" x14ac:dyDescent="0.2">
      <c r="A55" s="31"/>
      <c r="B55" s="40" t="s">
        <v>1756</v>
      </c>
      <c r="C55" s="36"/>
      <c r="D55" s="16" t="s">
        <v>1025</v>
      </c>
      <c r="E55" s="16" t="s">
        <v>2</v>
      </c>
      <c r="F55" s="37" t="s">
        <v>2</v>
      </c>
      <c r="G55" s="37" t="s">
        <v>1160</v>
      </c>
      <c r="H55" s="37" t="s">
        <v>2</v>
      </c>
      <c r="I55" s="43" t="s">
        <v>2</v>
      </c>
      <c r="J55" s="43" t="s">
        <v>2</v>
      </c>
      <c r="K55" s="44" t="s">
        <v>2</v>
      </c>
    </row>
    <row r="56" spans="1:11" ht="165.75" x14ac:dyDescent="0.2">
      <c r="A56" s="31"/>
      <c r="B56" s="40" t="s">
        <v>1757</v>
      </c>
      <c r="C56" s="36">
        <v>2</v>
      </c>
      <c r="D56" s="16" t="s">
        <v>28</v>
      </c>
      <c r="E56" s="16" t="s">
        <v>2</v>
      </c>
      <c r="F56" s="37" t="s">
        <v>2</v>
      </c>
      <c r="G56" s="37" t="s">
        <v>548</v>
      </c>
      <c r="H56" s="37" t="s">
        <v>2</v>
      </c>
      <c r="I56" s="43" t="s">
        <v>2</v>
      </c>
      <c r="J56" s="43" t="s">
        <v>2</v>
      </c>
      <c r="K56" s="44" t="s">
        <v>2</v>
      </c>
    </row>
    <row r="57" spans="1:11" ht="306" x14ac:dyDescent="0.2">
      <c r="A57" s="31" t="s">
        <v>1828</v>
      </c>
      <c r="B57" s="16" t="s">
        <v>1758</v>
      </c>
      <c r="C57" s="36"/>
      <c r="D57" s="16" t="s">
        <v>1025</v>
      </c>
      <c r="E57" s="16" t="s">
        <v>837</v>
      </c>
      <c r="F57" s="37" t="s">
        <v>66</v>
      </c>
      <c r="G57" s="37" t="s">
        <v>29</v>
      </c>
      <c r="H57" s="37" t="s">
        <v>56</v>
      </c>
      <c r="I57" s="43">
        <v>0</v>
      </c>
      <c r="J57" s="43">
        <v>0</v>
      </c>
      <c r="K57" s="44">
        <v>0</v>
      </c>
    </row>
    <row r="58" spans="1:11" ht="165.75" x14ac:dyDescent="0.2">
      <c r="A58" s="31"/>
      <c r="B58" s="40" t="s">
        <v>1759</v>
      </c>
      <c r="C58" s="36"/>
      <c r="D58" s="16" t="s">
        <v>1025</v>
      </c>
      <c r="E58" s="16" t="s">
        <v>2</v>
      </c>
      <c r="F58" s="37" t="s">
        <v>2</v>
      </c>
      <c r="G58" s="37" t="s">
        <v>107</v>
      </c>
      <c r="H58" s="37" t="s">
        <v>2</v>
      </c>
      <c r="I58" s="43" t="s">
        <v>2</v>
      </c>
      <c r="J58" s="43" t="s">
        <v>2</v>
      </c>
      <c r="K58" s="44" t="s">
        <v>2</v>
      </c>
    </row>
    <row r="59" spans="1:11" ht="165.75" x14ac:dyDescent="0.2">
      <c r="A59" s="31"/>
      <c r="B59" s="40" t="s">
        <v>1760</v>
      </c>
      <c r="C59" s="36"/>
      <c r="D59" s="16" t="s">
        <v>1025</v>
      </c>
      <c r="E59" s="16" t="s">
        <v>2</v>
      </c>
      <c r="F59" s="37" t="s">
        <v>2</v>
      </c>
      <c r="G59" s="37" t="s">
        <v>29</v>
      </c>
      <c r="H59" s="37" t="s">
        <v>2</v>
      </c>
      <c r="I59" s="43" t="s">
        <v>2</v>
      </c>
      <c r="J59" s="43" t="s">
        <v>2</v>
      </c>
      <c r="K59" s="44" t="s">
        <v>2</v>
      </c>
    </row>
    <row r="60" spans="1:11" ht="165.75" x14ac:dyDescent="0.2">
      <c r="A60" s="31"/>
      <c r="B60" s="40" t="s">
        <v>1979</v>
      </c>
      <c r="C60" s="36"/>
      <c r="D60" s="16" t="s">
        <v>1025</v>
      </c>
      <c r="E60" s="16" t="s">
        <v>2</v>
      </c>
      <c r="F60" s="37" t="s">
        <v>2</v>
      </c>
      <c r="G60" s="37" t="s">
        <v>29</v>
      </c>
      <c r="H60" s="37" t="s">
        <v>2</v>
      </c>
      <c r="I60" s="43" t="s">
        <v>2</v>
      </c>
      <c r="J60" s="43" t="s">
        <v>2</v>
      </c>
      <c r="K60" s="44" t="s">
        <v>2</v>
      </c>
    </row>
    <row r="61" spans="1:11" ht="229.5" x14ac:dyDescent="0.2">
      <c r="A61" s="31"/>
      <c r="B61" s="40" t="s">
        <v>1761</v>
      </c>
      <c r="C61" s="36"/>
      <c r="D61" s="16" t="s">
        <v>1025</v>
      </c>
      <c r="E61" s="16" t="s">
        <v>2</v>
      </c>
      <c r="F61" s="37" t="s">
        <v>2</v>
      </c>
      <c r="G61" s="37" t="s">
        <v>29</v>
      </c>
      <c r="H61" s="37" t="s">
        <v>2</v>
      </c>
      <c r="I61" s="43" t="s">
        <v>2</v>
      </c>
      <c r="J61" s="43" t="s">
        <v>2</v>
      </c>
      <c r="K61" s="44" t="s">
        <v>2</v>
      </c>
    </row>
    <row r="62" spans="1:11" ht="216.75" x14ac:dyDescent="0.2">
      <c r="A62" s="31"/>
      <c r="B62" s="40" t="s">
        <v>1762</v>
      </c>
      <c r="C62" s="36">
        <v>2</v>
      </c>
      <c r="D62" s="16" t="s">
        <v>1025</v>
      </c>
      <c r="E62" s="16" t="s">
        <v>2</v>
      </c>
      <c r="F62" s="37" t="s">
        <v>2</v>
      </c>
      <c r="G62" s="37" t="s">
        <v>29</v>
      </c>
      <c r="H62" s="37" t="s">
        <v>2</v>
      </c>
      <c r="I62" s="43" t="s">
        <v>2</v>
      </c>
      <c r="J62" s="43" t="s">
        <v>2</v>
      </c>
      <c r="K62" s="44" t="s">
        <v>2</v>
      </c>
    </row>
    <row r="63" spans="1:11" ht="165.75" x14ac:dyDescent="0.2">
      <c r="A63" s="31"/>
      <c r="B63" s="40" t="s">
        <v>1763</v>
      </c>
      <c r="C63" s="36"/>
      <c r="D63" s="16" t="s">
        <v>1025</v>
      </c>
      <c r="E63" s="16" t="s">
        <v>2</v>
      </c>
      <c r="F63" s="37" t="s">
        <v>2</v>
      </c>
      <c r="G63" s="37" t="s">
        <v>29</v>
      </c>
      <c r="H63" s="37" t="s">
        <v>2</v>
      </c>
      <c r="I63" s="43" t="s">
        <v>2</v>
      </c>
      <c r="J63" s="43" t="s">
        <v>2</v>
      </c>
      <c r="K63" s="44" t="s">
        <v>2</v>
      </c>
    </row>
    <row r="64" spans="1:11" ht="84.75" customHeight="1" x14ac:dyDescent="0.2">
      <c r="A64" s="31" t="s">
        <v>18</v>
      </c>
      <c r="B64" s="16" t="s">
        <v>1887</v>
      </c>
      <c r="C64" s="36"/>
      <c r="D64" s="16" t="s">
        <v>1888</v>
      </c>
      <c r="E64" s="16" t="s">
        <v>911</v>
      </c>
      <c r="F64" s="37" t="s">
        <v>5</v>
      </c>
      <c r="G64" s="37" t="s">
        <v>6</v>
      </c>
      <c r="H64" s="37" t="s">
        <v>56</v>
      </c>
      <c r="I64" s="43">
        <v>0</v>
      </c>
      <c r="J64" s="43">
        <v>0</v>
      </c>
      <c r="K64" s="44">
        <v>0</v>
      </c>
    </row>
    <row r="65" spans="1:11" ht="165.75" x14ac:dyDescent="0.2">
      <c r="A65" s="31" t="s">
        <v>19</v>
      </c>
      <c r="B65" s="16" t="s">
        <v>755</v>
      </c>
      <c r="C65" s="36"/>
      <c r="D65" s="16" t="s">
        <v>1888</v>
      </c>
      <c r="E65" s="16" t="s">
        <v>912</v>
      </c>
      <c r="F65" s="37" t="s">
        <v>424</v>
      </c>
      <c r="G65" s="37" t="s">
        <v>102</v>
      </c>
      <c r="H65" s="37" t="s">
        <v>56</v>
      </c>
      <c r="I65" s="43">
        <v>0</v>
      </c>
      <c r="J65" s="43">
        <v>0</v>
      </c>
      <c r="K65" s="44">
        <v>0</v>
      </c>
    </row>
    <row r="66" spans="1:11" ht="110.25" customHeight="1" x14ac:dyDescent="0.2">
      <c r="A66" s="31"/>
      <c r="B66" s="40" t="s">
        <v>1266</v>
      </c>
      <c r="C66" s="36">
        <v>2</v>
      </c>
      <c r="D66" s="16" t="s">
        <v>1888</v>
      </c>
      <c r="E66" s="16" t="s">
        <v>2</v>
      </c>
      <c r="F66" s="37" t="s">
        <v>2</v>
      </c>
      <c r="G66" s="37" t="s">
        <v>102</v>
      </c>
      <c r="H66" s="37" t="s">
        <v>2</v>
      </c>
      <c r="I66" s="43" t="s">
        <v>2</v>
      </c>
      <c r="J66" s="43" t="s">
        <v>2</v>
      </c>
      <c r="K66" s="44" t="s">
        <v>2</v>
      </c>
    </row>
    <row r="67" spans="1:11" ht="106.5" customHeight="1" x14ac:dyDescent="0.2">
      <c r="A67" s="31" t="s">
        <v>31</v>
      </c>
      <c r="B67" s="16" t="s">
        <v>838</v>
      </c>
      <c r="C67" s="36"/>
      <c r="D67" s="16" t="s">
        <v>1888</v>
      </c>
      <c r="E67" s="16" t="s">
        <v>547</v>
      </c>
      <c r="F67" s="37" t="s">
        <v>247</v>
      </c>
      <c r="G67" s="37" t="s">
        <v>548</v>
      </c>
      <c r="H67" s="37" t="s">
        <v>56</v>
      </c>
      <c r="I67" s="43">
        <v>0</v>
      </c>
      <c r="J67" s="43">
        <v>0</v>
      </c>
      <c r="K67" s="44">
        <v>0</v>
      </c>
    </row>
    <row r="68" spans="1:11" ht="114.75" x14ac:dyDescent="0.2">
      <c r="A68" s="31"/>
      <c r="B68" s="40" t="s">
        <v>1488</v>
      </c>
      <c r="C68" s="36">
        <v>1.2</v>
      </c>
      <c r="D68" s="16" t="s">
        <v>1888</v>
      </c>
      <c r="E68" s="16" t="s">
        <v>2</v>
      </c>
      <c r="F68" s="37" t="s">
        <v>2</v>
      </c>
      <c r="G68" s="37" t="s">
        <v>548</v>
      </c>
      <c r="H68" s="37" t="s">
        <v>2</v>
      </c>
      <c r="I68" s="43" t="s">
        <v>2</v>
      </c>
      <c r="J68" s="43" t="s">
        <v>2</v>
      </c>
      <c r="K68" s="44" t="s">
        <v>2</v>
      </c>
    </row>
    <row r="69" spans="1:11" ht="159" customHeight="1" x14ac:dyDescent="0.2">
      <c r="A69" s="31" t="s">
        <v>45</v>
      </c>
      <c r="B69" s="16" t="s">
        <v>1778</v>
      </c>
      <c r="C69" s="36"/>
      <c r="D69" s="16" t="s">
        <v>1980</v>
      </c>
      <c r="E69" s="16" t="s">
        <v>913</v>
      </c>
      <c r="F69" s="37" t="s">
        <v>424</v>
      </c>
      <c r="G69" s="37" t="s">
        <v>10</v>
      </c>
      <c r="H69" s="37" t="s">
        <v>56</v>
      </c>
      <c r="I69" s="43">
        <v>0</v>
      </c>
      <c r="J69" s="43">
        <v>0</v>
      </c>
      <c r="K69" s="44">
        <v>0</v>
      </c>
    </row>
    <row r="70" spans="1:11" ht="147.75" customHeight="1" x14ac:dyDescent="0.2">
      <c r="A70" s="31"/>
      <c r="B70" s="40" t="s">
        <v>1779</v>
      </c>
      <c r="C70" s="36">
        <v>2</v>
      </c>
      <c r="D70" s="16" t="s">
        <v>1888</v>
      </c>
      <c r="E70" s="16" t="s">
        <v>2</v>
      </c>
      <c r="F70" s="37" t="s">
        <v>2</v>
      </c>
      <c r="G70" s="37" t="s">
        <v>10</v>
      </c>
      <c r="H70" s="37" t="s">
        <v>2</v>
      </c>
      <c r="I70" s="43" t="s">
        <v>2</v>
      </c>
      <c r="J70" s="43" t="s">
        <v>2</v>
      </c>
      <c r="K70" s="44" t="s">
        <v>2</v>
      </c>
    </row>
    <row r="71" spans="1:11" ht="184.5" customHeight="1" x14ac:dyDescent="0.2">
      <c r="A71" s="31" t="s">
        <v>549</v>
      </c>
      <c r="B71" s="16" t="s">
        <v>756</v>
      </c>
      <c r="C71" s="36"/>
      <c r="D71" s="16" t="s">
        <v>28</v>
      </c>
      <c r="E71" s="16" t="s">
        <v>488</v>
      </c>
      <c r="F71" s="37" t="s">
        <v>10</v>
      </c>
      <c r="G71" s="37" t="s">
        <v>30</v>
      </c>
      <c r="H71" s="37" t="s">
        <v>56</v>
      </c>
      <c r="I71" s="43">
        <v>0</v>
      </c>
      <c r="J71" s="43">
        <v>0</v>
      </c>
      <c r="K71" s="44">
        <v>0</v>
      </c>
    </row>
    <row r="72" spans="1:11" ht="186" customHeight="1" x14ac:dyDescent="0.2">
      <c r="A72" s="31"/>
      <c r="B72" s="40" t="s">
        <v>1267</v>
      </c>
      <c r="C72" s="36">
        <v>2</v>
      </c>
      <c r="D72" s="16" t="s">
        <v>28</v>
      </c>
      <c r="E72" s="16" t="s">
        <v>2</v>
      </c>
      <c r="F72" s="37" t="s">
        <v>2</v>
      </c>
      <c r="G72" s="37" t="s">
        <v>10</v>
      </c>
      <c r="H72" s="37" t="s">
        <v>2</v>
      </c>
      <c r="I72" s="43" t="s">
        <v>2</v>
      </c>
      <c r="J72" s="43" t="s">
        <v>2</v>
      </c>
      <c r="K72" s="44" t="s">
        <v>2</v>
      </c>
    </row>
    <row r="73" spans="1:11" ht="216.75" x14ac:dyDescent="0.2">
      <c r="A73" s="31"/>
      <c r="B73" s="40" t="s">
        <v>1652</v>
      </c>
      <c r="C73" s="36">
        <v>2</v>
      </c>
      <c r="D73" s="16" t="s">
        <v>28</v>
      </c>
      <c r="E73" s="16" t="s">
        <v>2</v>
      </c>
      <c r="F73" s="37" t="s">
        <v>2</v>
      </c>
      <c r="G73" s="37" t="s">
        <v>30</v>
      </c>
      <c r="H73" s="37" t="s">
        <v>2</v>
      </c>
      <c r="I73" s="43" t="s">
        <v>2</v>
      </c>
      <c r="J73" s="43" t="s">
        <v>2</v>
      </c>
      <c r="K73" s="44" t="s">
        <v>2</v>
      </c>
    </row>
    <row r="74" spans="1:11" ht="217.5" customHeight="1" x14ac:dyDescent="0.2">
      <c r="A74" s="31"/>
      <c r="B74" s="40" t="s">
        <v>1653</v>
      </c>
      <c r="C74" s="36">
        <v>2</v>
      </c>
      <c r="D74" s="16" t="s">
        <v>28</v>
      </c>
      <c r="E74" s="16" t="s">
        <v>2</v>
      </c>
      <c r="F74" s="37" t="s">
        <v>2</v>
      </c>
      <c r="G74" s="37" t="s">
        <v>30</v>
      </c>
      <c r="H74" s="37" t="s">
        <v>2</v>
      </c>
      <c r="I74" s="43" t="s">
        <v>2</v>
      </c>
      <c r="J74" s="43" t="s">
        <v>2</v>
      </c>
      <c r="K74" s="43" t="s">
        <v>2</v>
      </c>
    </row>
    <row r="75" spans="1:11" ht="293.25" x14ac:dyDescent="0.2">
      <c r="A75" s="31"/>
      <c r="B75" s="40" t="s">
        <v>1780</v>
      </c>
      <c r="C75" s="36"/>
      <c r="D75" s="16" t="s">
        <v>1025</v>
      </c>
      <c r="E75" s="16" t="s">
        <v>2</v>
      </c>
      <c r="F75" s="37" t="s">
        <v>2</v>
      </c>
      <c r="G75" s="37" t="s">
        <v>30</v>
      </c>
      <c r="H75" s="37" t="s">
        <v>2</v>
      </c>
      <c r="I75" s="43" t="s">
        <v>2</v>
      </c>
      <c r="J75" s="43" t="s">
        <v>2</v>
      </c>
      <c r="K75" s="44" t="s">
        <v>2</v>
      </c>
    </row>
    <row r="76" spans="1:11" ht="261" customHeight="1" x14ac:dyDescent="0.2">
      <c r="A76" s="31"/>
      <c r="B76" s="40" t="s">
        <v>2034</v>
      </c>
      <c r="C76" s="36"/>
      <c r="D76" s="16" t="s">
        <v>1025</v>
      </c>
      <c r="E76" s="16" t="s">
        <v>2</v>
      </c>
      <c r="F76" s="37" t="s">
        <v>2</v>
      </c>
      <c r="G76" s="37" t="s">
        <v>30</v>
      </c>
      <c r="H76" s="37" t="s">
        <v>2</v>
      </c>
      <c r="I76" s="43" t="s">
        <v>2</v>
      </c>
      <c r="J76" s="43" t="s">
        <v>2</v>
      </c>
      <c r="K76" s="44" t="s">
        <v>2</v>
      </c>
    </row>
    <row r="77" spans="1:11" ht="105" customHeight="1" x14ac:dyDescent="0.2">
      <c r="A77" s="31" t="s">
        <v>552</v>
      </c>
      <c r="B77" s="16" t="s">
        <v>550</v>
      </c>
      <c r="C77" s="36"/>
      <c r="D77" s="16" t="s">
        <v>27</v>
      </c>
      <c r="E77" s="16" t="s">
        <v>1664</v>
      </c>
      <c r="F77" s="37" t="s">
        <v>66</v>
      </c>
      <c r="G77" s="37" t="s">
        <v>14</v>
      </c>
      <c r="H77" s="37" t="s">
        <v>56</v>
      </c>
      <c r="I77" s="43">
        <v>0</v>
      </c>
      <c r="J77" s="43">
        <v>0</v>
      </c>
      <c r="K77" s="44">
        <v>0</v>
      </c>
    </row>
    <row r="78" spans="1:11" ht="168" customHeight="1" x14ac:dyDescent="0.2">
      <c r="A78" s="31"/>
      <c r="B78" s="40" t="s">
        <v>1268</v>
      </c>
      <c r="C78" s="36">
        <v>2</v>
      </c>
      <c r="D78" s="16" t="s">
        <v>27</v>
      </c>
      <c r="E78" s="16" t="s">
        <v>2</v>
      </c>
      <c r="F78" s="37" t="s">
        <v>2</v>
      </c>
      <c r="G78" s="37" t="s">
        <v>30</v>
      </c>
      <c r="H78" s="37" t="s">
        <v>2</v>
      </c>
      <c r="I78" s="43" t="s">
        <v>2</v>
      </c>
      <c r="J78" s="43" t="s">
        <v>2</v>
      </c>
      <c r="K78" s="44" t="s">
        <v>2</v>
      </c>
    </row>
    <row r="79" spans="1:11" ht="168" customHeight="1" x14ac:dyDescent="0.2">
      <c r="A79" s="31"/>
      <c r="B79" s="40" t="s">
        <v>1972</v>
      </c>
      <c r="C79" s="16"/>
      <c r="D79" s="16" t="s">
        <v>27</v>
      </c>
      <c r="E79" s="16" t="str">
        <f>$E$33</f>
        <v>Х</v>
      </c>
      <c r="F79" s="47" t="str">
        <f>$F$37</f>
        <v>Х</v>
      </c>
      <c r="G79" s="47">
        <v>42369</v>
      </c>
      <c r="H79" s="37" t="s">
        <v>2</v>
      </c>
      <c r="I79" s="43" t="s">
        <v>2</v>
      </c>
      <c r="J79" s="43" t="s">
        <v>2</v>
      </c>
      <c r="K79" s="44" t="s">
        <v>2</v>
      </c>
    </row>
    <row r="80" spans="1:11" ht="280.5" customHeight="1" x14ac:dyDescent="0.2">
      <c r="A80" s="31"/>
      <c r="B80" s="40" t="s">
        <v>1665</v>
      </c>
      <c r="C80" s="16"/>
      <c r="D80" s="16" t="s">
        <v>27</v>
      </c>
      <c r="E80" s="16" t="s">
        <v>2</v>
      </c>
      <c r="F80" s="47" t="s">
        <v>2</v>
      </c>
      <c r="G80" s="47">
        <v>42369</v>
      </c>
      <c r="H80" s="37" t="s">
        <v>2</v>
      </c>
      <c r="I80" s="43" t="s">
        <v>2</v>
      </c>
      <c r="J80" s="43" t="s">
        <v>2</v>
      </c>
      <c r="K80" s="44" t="s">
        <v>2</v>
      </c>
    </row>
    <row r="81" spans="1:11" ht="149.25" customHeight="1" x14ac:dyDescent="0.2">
      <c r="A81" s="31" t="s">
        <v>551</v>
      </c>
      <c r="B81" s="16" t="s">
        <v>553</v>
      </c>
      <c r="C81" s="36"/>
      <c r="D81" s="16" t="s">
        <v>27</v>
      </c>
      <c r="E81" s="16" t="s">
        <v>754</v>
      </c>
      <c r="F81" s="37" t="s">
        <v>66</v>
      </c>
      <c r="G81" s="37" t="s">
        <v>13</v>
      </c>
      <c r="H81" s="37" t="s">
        <v>56</v>
      </c>
      <c r="I81" s="43">
        <v>0</v>
      </c>
      <c r="J81" s="43">
        <v>0</v>
      </c>
      <c r="K81" s="44">
        <v>0</v>
      </c>
    </row>
    <row r="82" spans="1:11" ht="149.25" customHeight="1" x14ac:dyDescent="0.2">
      <c r="A82" s="31"/>
      <c r="B82" s="40" t="s">
        <v>708</v>
      </c>
      <c r="C82" s="36"/>
      <c r="D82" s="16" t="s">
        <v>27</v>
      </c>
      <c r="E82" s="16" t="s">
        <v>2</v>
      </c>
      <c r="F82" s="37" t="s">
        <v>2</v>
      </c>
      <c r="G82" s="37" t="s">
        <v>13</v>
      </c>
      <c r="H82" s="37" t="s">
        <v>2</v>
      </c>
      <c r="I82" s="43" t="s">
        <v>2</v>
      </c>
      <c r="J82" s="43" t="s">
        <v>2</v>
      </c>
      <c r="K82" s="44" t="s">
        <v>2</v>
      </c>
    </row>
    <row r="83" spans="1:11" ht="165.75" x14ac:dyDescent="0.2">
      <c r="A83" s="31" t="s">
        <v>1829</v>
      </c>
      <c r="B83" s="16" t="s">
        <v>716</v>
      </c>
      <c r="C83" s="36"/>
      <c r="D83" s="16" t="s">
        <v>1025</v>
      </c>
      <c r="E83" s="103" t="s">
        <v>2027</v>
      </c>
      <c r="F83" s="37" t="s">
        <v>66</v>
      </c>
      <c r="G83" s="37" t="s">
        <v>29</v>
      </c>
      <c r="H83" s="37" t="s">
        <v>56</v>
      </c>
      <c r="I83" s="43">
        <v>0</v>
      </c>
      <c r="J83" s="43">
        <v>0</v>
      </c>
      <c r="K83" s="44">
        <v>0</v>
      </c>
    </row>
    <row r="84" spans="1:11" ht="242.25" x14ac:dyDescent="0.2">
      <c r="A84" s="31"/>
      <c r="B84" s="40" t="s">
        <v>1981</v>
      </c>
      <c r="C84" s="36"/>
      <c r="D84" s="16" t="s">
        <v>1025</v>
      </c>
      <c r="E84" s="16" t="s">
        <v>2</v>
      </c>
      <c r="F84" s="37" t="s">
        <v>2</v>
      </c>
      <c r="G84" s="37" t="s">
        <v>107</v>
      </c>
      <c r="H84" s="37" t="s">
        <v>2</v>
      </c>
      <c r="I84" s="43" t="s">
        <v>2</v>
      </c>
      <c r="J84" s="43" t="s">
        <v>2</v>
      </c>
      <c r="K84" s="44" t="s">
        <v>2</v>
      </c>
    </row>
    <row r="85" spans="1:11" ht="285.75" customHeight="1" x14ac:dyDescent="0.2">
      <c r="A85" s="31"/>
      <c r="B85" s="40" t="s">
        <v>1781</v>
      </c>
      <c r="C85" s="36"/>
      <c r="D85" s="16" t="s">
        <v>1025</v>
      </c>
      <c r="E85" s="16" t="s">
        <v>2</v>
      </c>
      <c r="F85" s="37" t="s">
        <v>2</v>
      </c>
      <c r="G85" s="37" t="s">
        <v>30</v>
      </c>
      <c r="H85" s="37" t="s">
        <v>2</v>
      </c>
      <c r="I85" s="43" t="s">
        <v>2</v>
      </c>
      <c r="J85" s="43" t="s">
        <v>2</v>
      </c>
      <c r="K85" s="44" t="s">
        <v>2</v>
      </c>
    </row>
    <row r="86" spans="1:11" ht="242.25" x14ac:dyDescent="0.2">
      <c r="A86" s="31"/>
      <c r="B86" s="40" t="s">
        <v>1207</v>
      </c>
      <c r="C86" s="36"/>
      <c r="D86" s="16" t="s">
        <v>1025</v>
      </c>
      <c r="E86" s="16" t="s">
        <v>2</v>
      </c>
      <c r="F86" s="37" t="s">
        <v>2</v>
      </c>
      <c r="G86" s="37" t="s">
        <v>29</v>
      </c>
      <c r="H86" s="37" t="s">
        <v>2</v>
      </c>
      <c r="I86" s="43" t="s">
        <v>2</v>
      </c>
      <c r="J86" s="43" t="s">
        <v>2</v>
      </c>
      <c r="K86" s="44" t="s">
        <v>2</v>
      </c>
    </row>
    <row r="87" spans="1:11" ht="165.75" x14ac:dyDescent="0.2">
      <c r="A87" s="31" t="s">
        <v>1831</v>
      </c>
      <c r="B87" s="16" t="s">
        <v>1830</v>
      </c>
      <c r="C87" s="36"/>
      <c r="D87" s="16" t="s">
        <v>1025</v>
      </c>
      <c r="E87" s="16" t="s">
        <v>839</v>
      </c>
      <c r="F87" s="37" t="s">
        <v>109</v>
      </c>
      <c r="G87" s="37" t="s">
        <v>342</v>
      </c>
      <c r="H87" s="37" t="s">
        <v>56</v>
      </c>
      <c r="I87" s="43">
        <v>0</v>
      </c>
      <c r="J87" s="43">
        <v>0</v>
      </c>
      <c r="K87" s="44">
        <v>0</v>
      </c>
    </row>
    <row r="88" spans="1:11" ht="165.75" x14ac:dyDescent="0.2">
      <c r="A88" s="31"/>
      <c r="B88" s="40" t="s">
        <v>1832</v>
      </c>
      <c r="C88" s="36"/>
      <c r="D88" s="16" t="s">
        <v>1025</v>
      </c>
      <c r="E88" s="16" t="s">
        <v>717</v>
      </c>
      <c r="F88" s="37" t="s">
        <v>2</v>
      </c>
      <c r="G88" s="37" t="s">
        <v>554</v>
      </c>
      <c r="H88" s="37" t="s">
        <v>2</v>
      </c>
      <c r="I88" s="43" t="s">
        <v>2</v>
      </c>
      <c r="J88" s="43" t="s">
        <v>2</v>
      </c>
      <c r="K88" s="44" t="s">
        <v>2</v>
      </c>
    </row>
    <row r="89" spans="1:11" ht="165.75" x14ac:dyDescent="0.2">
      <c r="A89" s="31"/>
      <c r="B89" s="40" t="s">
        <v>1833</v>
      </c>
      <c r="C89" s="36"/>
      <c r="D89" s="16" t="s">
        <v>1025</v>
      </c>
      <c r="E89" s="16" t="s">
        <v>717</v>
      </c>
      <c r="F89" s="37" t="s">
        <v>2</v>
      </c>
      <c r="G89" s="37" t="s">
        <v>342</v>
      </c>
      <c r="H89" s="37" t="s">
        <v>2</v>
      </c>
      <c r="I89" s="43" t="s">
        <v>2</v>
      </c>
      <c r="J89" s="43" t="s">
        <v>2</v>
      </c>
      <c r="K89" s="44" t="s">
        <v>2</v>
      </c>
    </row>
    <row r="90" spans="1:11" ht="229.5" x14ac:dyDescent="0.2">
      <c r="A90" s="31" t="s">
        <v>1839</v>
      </c>
      <c r="B90" s="16" t="s">
        <v>1834</v>
      </c>
      <c r="C90" s="36"/>
      <c r="D90" s="16" t="s">
        <v>1025</v>
      </c>
      <c r="E90" s="16" t="s">
        <v>1180</v>
      </c>
      <c r="F90" s="37" t="s">
        <v>66</v>
      </c>
      <c r="G90" s="37" t="s">
        <v>12</v>
      </c>
      <c r="H90" s="37" t="s">
        <v>56</v>
      </c>
      <c r="I90" s="43">
        <v>0</v>
      </c>
      <c r="J90" s="43">
        <v>0</v>
      </c>
      <c r="K90" s="44">
        <v>0</v>
      </c>
    </row>
    <row r="91" spans="1:11" ht="165.75" x14ac:dyDescent="0.2">
      <c r="A91" s="31"/>
      <c r="B91" s="40" t="s">
        <v>1835</v>
      </c>
      <c r="C91" s="36"/>
      <c r="D91" s="16" t="s">
        <v>1025</v>
      </c>
      <c r="E91" s="16" t="s">
        <v>717</v>
      </c>
      <c r="F91" s="37" t="s">
        <v>2</v>
      </c>
      <c r="G91" s="37" t="s">
        <v>443</v>
      </c>
      <c r="H91" s="37" t="s">
        <v>2</v>
      </c>
      <c r="I91" s="43" t="s">
        <v>2</v>
      </c>
      <c r="J91" s="43" t="s">
        <v>2</v>
      </c>
      <c r="K91" s="44" t="s">
        <v>2</v>
      </c>
    </row>
    <row r="92" spans="1:11" ht="256.5" customHeight="1" x14ac:dyDescent="0.2">
      <c r="A92" s="31"/>
      <c r="B92" s="40" t="s">
        <v>1836</v>
      </c>
      <c r="C92" s="36"/>
      <c r="D92" s="16" t="s">
        <v>1025</v>
      </c>
      <c r="E92" s="16" t="s">
        <v>717</v>
      </c>
      <c r="F92" s="37" t="s">
        <v>2</v>
      </c>
      <c r="G92" s="45" t="s">
        <v>618</v>
      </c>
      <c r="H92" s="37" t="s">
        <v>2</v>
      </c>
      <c r="I92" s="43" t="s">
        <v>2</v>
      </c>
      <c r="J92" s="43" t="s">
        <v>2</v>
      </c>
      <c r="K92" s="44" t="s">
        <v>2</v>
      </c>
    </row>
    <row r="93" spans="1:11" ht="258" customHeight="1" x14ac:dyDescent="0.2">
      <c r="A93" s="31"/>
      <c r="B93" s="40" t="s">
        <v>1837</v>
      </c>
      <c r="C93" s="36"/>
      <c r="D93" s="16" t="s">
        <v>1025</v>
      </c>
      <c r="E93" s="16" t="s">
        <v>717</v>
      </c>
      <c r="F93" s="37" t="s">
        <v>2</v>
      </c>
      <c r="G93" s="45" t="s">
        <v>1372</v>
      </c>
      <c r="H93" s="37" t="s">
        <v>2</v>
      </c>
      <c r="I93" s="43" t="s">
        <v>2</v>
      </c>
      <c r="J93" s="43" t="s">
        <v>2</v>
      </c>
      <c r="K93" s="44" t="s">
        <v>2</v>
      </c>
    </row>
    <row r="94" spans="1:11" ht="184.5" customHeight="1" x14ac:dyDescent="0.2">
      <c r="A94" s="31" t="s">
        <v>1840</v>
      </c>
      <c r="B94" s="16" t="s">
        <v>1982</v>
      </c>
      <c r="C94" s="36"/>
      <c r="D94" s="16" t="s">
        <v>1025</v>
      </c>
      <c r="E94" s="16" t="s">
        <v>839</v>
      </c>
      <c r="F94" s="37" t="s">
        <v>107</v>
      </c>
      <c r="G94" s="37" t="s">
        <v>12</v>
      </c>
      <c r="H94" s="37" t="s">
        <v>56</v>
      </c>
      <c r="I94" s="43">
        <v>0</v>
      </c>
      <c r="J94" s="43">
        <v>0</v>
      </c>
      <c r="K94" s="44">
        <v>0</v>
      </c>
    </row>
    <row r="95" spans="1:11" ht="165.75" x14ac:dyDescent="0.2">
      <c r="A95" s="31"/>
      <c r="B95" s="40" t="s">
        <v>1838</v>
      </c>
      <c r="C95" s="36"/>
      <c r="D95" s="16" t="s">
        <v>1025</v>
      </c>
      <c r="E95" s="16" t="s">
        <v>717</v>
      </c>
      <c r="F95" s="37" t="s">
        <v>2</v>
      </c>
      <c r="G95" s="37" t="s">
        <v>29</v>
      </c>
      <c r="H95" s="37" t="s">
        <v>2</v>
      </c>
      <c r="I95" s="43" t="s">
        <v>2</v>
      </c>
      <c r="J95" s="43" t="s">
        <v>2</v>
      </c>
      <c r="K95" s="44" t="s">
        <v>2</v>
      </c>
    </row>
    <row r="96" spans="1:11" ht="153.75" customHeight="1" x14ac:dyDescent="0.2">
      <c r="A96" s="31" t="s">
        <v>32</v>
      </c>
      <c r="B96" s="16" t="s">
        <v>1889</v>
      </c>
      <c r="C96" s="36"/>
      <c r="D96" s="16" t="s">
        <v>1210</v>
      </c>
      <c r="E96" s="16" t="s">
        <v>37</v>
      </c>
      <c r="F96" s="37" t="s">
        <v>5</v>
      </c>
      <c r="G96" s="37" t="s">
        <v>36</v>
      </c>
      <c r="H96" s="37" t="s">
        <v>56</v>
      </c>
      <c r="I96" s="43">
        <v>0</v>
      </c>
      <c r="J96" s="43">
        <v>0</v>
      </c>
      <c r="K96" s="44">
        <v>0</v>
      </c>
    </row>
    <row r="97" spans="1:11" ht="152.25" customHeight="1" x14ac:dyDescent="0.2">
      <c r="A97" s="31" t="s">
        <v>38</v>
      </c>
      <c r="B97" s="16" t="s">
        <v>1141</v>
      </c>
      <c r="C97" s="36"/>
      <c r="D97" s="16" t="s">
        <v>1210</v>
      </c>
      <c r="E97" s="16" t="s">
        <v>1140</v>
      </c>
      <c r="F97" s="37" t="s">
        <v>66</v>
      </c>
      <c r="G97" s="37" t="s">
        <v>14</v>
      </c>
      <c r="H97" s="37" t="s">
        <v>56</v>
      </c>
      <c r="I97" s="43">
        <v>0</v>
      </c>
      <c r="J97" s="43">
        <v>0</v>
      </c>
      <c r="K97" s="44">
        <v>0</v>
      </c>
    </row>
    <row r="98" spans="1:11" ht="149.25" customHeight="1" x14ac:dyDescent="0.2">
      <c r="A98" s="31"/>
      <c r="B98" s="40" t="s">
        <v>1602</v>
      </c>
      <c r="C98" s="36">
        <v>2.5</v>
      </c>
      <c r="D98" s="16" t="s">
        <v>1210</v>
      </c>
      <c r="E98" s="16" t="s">
        <v>2</v>
      </c>
      <c r="F98" s="37" t="s">
        <v>2</v>
      </c>
      <c r="G98" s="37" t="s">
        <v>468</v>
      </c>
      <c r="H98" s="37" t="s">
        <v>2</v>
      </c>
      <c r="I98" s="43" t="s">
        <v>2</v>
      </c>
      <c r="J98" s="43" t="s">
        <v>2</v>
      </c>
      <c r="K98" s="44" t="s">
        <v>2</v>
      </c>
    </row>
    <row r="99" spans="1:11" ht="162" customHeight="1" x14ac:dyDescent="0.2">
      <c r="A99" s="31"/>
      <c r="B99" s="40" t="s">
        <v>1269</v>
      </c>
      <c r="C99" s="36">
        <v>2.5</v>
      </c>
      <c r="D99" s="16" t="s">
        <v>1210</v>
      </c>
      <c r="E99" s="16" t="s">
        <v>2</v>
      </c>
      <c r="F99" s="37" t="s">
        <v>2</v>
      </c>
      <c r="G99" s="37" t="s">
        <v>1139</v>
      </c>
      <c r="H99" s="37" t="s">
        <v>2</v>
      </c>
      <c r="I99" s="43" t="s">
        <v>2</v>
      </c>
      <c r="J99" s="43" t="s">
        <v>2</v>
      </c>
      <c r="K99" s="44" t="s">
        <v>2</v>
      </c>
    </row>
    <row r="100" spans="1:11" ht="189" customHeight="1" x14ac:dyDescent="0.2">
      <c r="A100" s="31" t="s">
        <v>1316</v>
      </c>
      <c r="B100" s="16" t="s">
        <v>1315</v>
      </c>
      <c r="C100" s="36"/>
      <c r="D100" s="16" t="s">
        <v>1210</v>
      </c>
      <c r="E100" s="16" t="s">
        <v>840</v>
      </c>
      <c r="F100" s="37" t="s">
        <v>66</v>
      </c>
      <c r="G100" s="37" t="s">
        <v>208</v>
      </c>
      <c r="H100" s="37" t="s">
        <v>56</v>
      </c>
      <c r="I100" s="43">
        <v>0</v>
      </c>
      <c r="J100" s="43">
        <v>0</v>
      </c>
      <c r="K100" s="44">
        <v>0</v>
      </c>
    </row>
    <row r="101" spans="1:11" ht="216.75" x14ac:dyDescent="0.2">
      <c r="A101" s="31"/>
      <c r="B101" s="40" t="s">
        <v>1317</v>
      </c>
      <c r="C101" s="36">
        <v>2.5</v>
      </c>
      <c r="D101" s="16" t="s">
        <v>1210</v>
      </c>
      <c r="E101" s="16" t="s">
        <v>2</v>
      </c>
      <c r="F101" s="37" t="s">
        <v>2</v>
      </c>
      <c r="G101" s="37" t="s">
        <v>22</v>
      </c>
      <c r="H101" s="37" t="s">
        <v>2</v>
      </c>
      <c r="I101" s="43" t="s">
        <v>2</v>
      </c>
      <c r="J101" s="43" t="s">
        <v>2</v>
      </c>
      <c r="K101" s="44" t="s">
        <v>2</v>
      </c>
    </row>
    <row r="102" spans="1:11" ht="140.25" x14ac:dyDescent="0.2">
      <c r="A102" s="31"/>
      <c r="B102" s="40" t="s">
        <v>1713</v>
      </c>
      <c r="C102" s="36"/>
      <c r="D102" s="16" t="s">
        <v>1210</v>
      </c>
      <c r="E102" s="16" t="s">
        <v>2</v>
      </c>
      <c r="F102" s="37"/>
      <c r="G102" s="37" t="s">
        <v>208</v>
      </c>
      <c r="H102" s="37" t="s">
        <v>2</v>
      </c>
      <c r="I102" s="43" t="s">
        <v>2</v>
      </c>
      <c r="J102" s="43" t="s">
        <v>2</v>
      </c>
      <c r="K102" s="44" t="s">
        <v>2</v>
      </c>
    </row>
    <row r="103" spans="1:11" ht="140.25" x14ac:dyDescent="0.2">
      <c r="A103" s="31"/>
      <c r="B103" s="40" t="s">
        <v>1571</v>
      </c>
      <c r="C103" s="36"/>
      <c r="D103" s="16" t="s">
        <v>1210</v>
      </c>
      <c r="E103" s="16" t="s">
        <v>2</v>
      </c>
      <c r="F103" s="37"/>
      <c r="G103" s="37" t="s">
        <v>208</v>
      </c>
      <c r="H103" s="37" t="s">
        <v>2</v>
      </c>
      <c r="I103" s="43" t="s">
        <v>2</v>
      </c>
      <c r="J103" s="43" t="s">
        <v>2</v>
      </c>
      <c r="K103" s="44" t="s">
        <v>2</v>
      </c>
    </row>
    <row r="104" spans="1:11" ht="267.75" customHeight="1" x14ac:dyDescent="0.2">
      <c r="A104" s="31"/>
      <c r="B104" s="40" t="s">
        <v>1983</v>
      </c>
      <c r="C104" s="36"/>
      <c r="D104" s="16" t="s">
        <v>1210</v>
      </c>
      <c r="E104" s="16" t="s">
        <v>2</v>
      </c>
      <c r="F104" s="37"/>
      <c r="G104" s="37" t="s">
        <v>208</v>
      </c>
      <c r="H104" s="37" t="s">
        <v>2</v>
      </c>
      <c r="I104" s="43" t="s">
        <v>2</v>
      </c>
      <c r="J104" s="43" t="s">
        <v>2</v>
      </c>
      <c r="K104" s="44" t="s">
        <v>2</v>
      </c>
    </row>
    <row r="105" spans="1:11" ht="177.75" customHeight="1" x14ac:dyDescent="0.2">
      <c r="A105" s="31" t="s">
        <v>1321</v>
      </c>
      <c r="B105" s="16" t="s">
        <v>1318</v>
      </c>
      <c r="C105" s="36"/>
      <c r="D105" s="16" t="s">
        <v>1210</v>
      </c>
      <c r="E105" s="16" t="s">
        <v>841</v>
      </c>
      <c r="F105" s="37" t="s">
        <v>66</v>
      </c>
      <c r="G105" s="37" t="s">
        <v>13</v>
      </c>
      <c r="H105" s="37" t="s">
        <v>56</v>
      </c>
      <c r="I105" s="43">
        <v>0</v>
      </c>
      <c r="J105" s="43">
        <v>0</v>
      </c>
      <c r="K105" s="44">
        <v>0</v>
      </c>
    </row>
    <row r="106" spans="1:11" ht="149.25" customHeight="1" x14ac:dyDescent="0.2">
      <c r="A106" s="31"/>
      <c r="B106" s="40" t="s">
        <v>1319</v>
      </c>
      <c r="C106" s="36">
        <v>2.5</v>
      </c>
      <c r="D106" s="16" t="s">
        <v>33</v>
      </c>
      <c r="E106" s="16" t="s">
        <v>2</v>
      </c>
      <c r="F106" s="37" t="s">
        <v>2</v>
      </c>
      <c r="G106" s="37" t="s">
        <v>13</v>
      </c>
      <c r="H106" s="37" t="s">
        <v>2</v>
      </c>
      <c r="I106" s="43" t="s">
        <v>2</v>
      </c>
      <c r="J106" s="43" t="s">
        <v>2</v>
      </c>
      <c r="K106" s="44" t="s">
        <v>2</v>
      </c>
    </row>
    <row r="107" spans="1:11" ht="178.5" x14ac:dyDescent="0.2">
      <c r="A107" s="31" t="s">
        <v>469</v>
      </c>
      <c r="B107" s="16" t="s">
        <v>1320</v>
      </c>
      <c r="C107" s="36"/>
      <c r="D107" s="16" t="s">
        <v>33</v>
      </c>
      <c r="E107" s="16" t="s">
        <v>842</v>
      </c>
      <c r="F107" s="37" t="s">
        <v>66</v>
      </c>
      <c r="G107" s="37" t="s">
        <v>22</v>
      </c>
      <c r="H107" s="37" t="s">
        <v>56</v>
      </c>
      <c r="I107" s="43">
        <v>0</v>
      </c>
      <c r="J107" s="43">
        <v>0</v>
      </c>
      <c r="K107" s="44">
        <v>0</v>
      </c>
    </row>
    <row r="108" spans="1:11" ht="229.5" x14ac:dyDescent="0.2">
      <c r="A108" s="31"/>
      <c r="B108" s="40" t="s">
        <v>1714</v>
      </c>
      <c r="C108" s="36">
        <v>2.5</v>
      </c>
      <c r="D108" s="16" t="s">
        <v>33</v>
      </c>
      <c r="E108" s="16" t="s">
        <v>2</v>
      </c>
      <c r="F108" s="37" t="s">
        <v>2</v>
      </c>
      <c r="G108" s="37" t="s">
        <v>22</v>
      </c>
      <c r="H108" s="37" t="s">
        <v>2</v>
      </c>
      <c r="I108" s="43" t="s">
        <v>2</v>
      </c>
      <c r="J108" s="43" t="s">
        <v>2</v>
      </c>
      <c r="K108" s="44" t="s">
        <v>2</v>
      </c>
    </row>
    <row r="109" spans="1:11" ht="108" customHeight="1" x14ac:dyDescent="0.2">
      <c r="A109" s="31" t="s">
        <v>39</v>
      </c>
      <c r="B109" s="16" t="s">
        <v>1890</v>
      </c>
      <c r="C109" s="36"/>
      <c r="D109" s="16" t="s">
        <v>1026</v>
      </c>
      <c r="E109" s="16" t="s">
        <v>914</v>
      </c>
      <c r="F109" s="37" t="s">
        <v>10</v>
      </c>
      <c r="G109" s="37" t="s">
        <v>40</v>
      </c>
      <c r="H109" s="37" t="s">
        <v>56</v>
      </c>
      <c r="I109" s="43">
        <v>0</v>
      </c>
      <c r="J109" s="43">
        <v>0</v>
      </c>
      <c r="K109" s="44">
        <v>0</v>
      </c>
    </row>
    <row r="110" spans="1:11" ht="128.25" customHeight="1" x14ac:dyDescent="0.2">
      <c r="A110" s="31" t="s">
        <v>41</v>
      </c>
      <c r="B110" s="16" t="s">
        <v>609</v>
      </c>
      <c r="C110" s="36"/>
      <c r="D110" s="16" t="s">
        <v>1026</v>
      </c>
      <c r="E110" s="16" t="s">
        <v>417</v>
      </c>
      <c r="F110" s="37" t="s">
        <v>10</v>
      </c>
      <c r="G110" s="37" t="s">
        <v>107</v>
      </c>
      <c r="H110" s="37" t="s">
        <v>56</v>
      </c>
      <c r="I110" s="43">
        <v>0</v>
      </c>
      <c r="J110" s="43">
        <v>0</v>
      </c>
      <c r="K110" s="44">
        <v>0</v>
      </c>
    </row>
    <row r="111" spans="1:11" ht="172.5" customHeight="1" x14ac:dyDescent="0.2">
      <c r="A111" s="31"/>
      <c r="B111" s="40" t="s">
        <v>1270</v>
      </c>
      <c r="C111" s="36"/>
      <c r="D111" s="16" t="s">
        <v>1026</v>
      </c>
      <c r="E111" s="16" t="s">
        <v>2</v>
      </c>
      <c r="F111" s="37" t="s">
        <v>2</v>
      </c>
      <c r="G111" s="37" t="s">
        <v>107</v>
      </c>
      <c r="H111" s="37" t="s">
        <v>2</v>
      </c>
      <c r="I111" s="43" t="s">
        <v>2</v>
      </c>
      <c r="J111" s="43" t="s">
        <v>2</v>
      </c>
      <c r="K111" s="44" t="s">
        <v>2</v>
      </c>
    </row>
    <row r="112" spans="1:11" ht="123.75" customHeight="1" x14ac:dyDescent="0.2">
      <c r="A112" s="31" t="s">
        <v>611</v>
      </c>
      <c r="B112" s="16" t="s">
        <v>610</v>
      </c>
      <c r="C112" s="36"/>
      <c r="D112" s="16" t="s">
        <v>1026</v>
      </c>
      <c r="E112" s="16" t="s">
        <v>915</v>
      </c>
      <c r="F112" s="37" t="s">
        <v>10</v>
      </c>
      <c r="G112" s="37" t="s">
        <v>107</v>
      </c>
      <c r="H112" s="37" t="s">
        <v>56</v>
      </c>
      <c r="I112" s="43" t="s">
        <v>2</v>
      </c>
      <c r="J112" s="43" t="s">
        <v>2</v>
      </c>
      <c r="K112" s="44" t="s">
        <v>2</v>
      </c>
    </row>
    <row r="113" spans="1:11" ht="179.25" customHeight="1" x14ac:dyDescent="0.2">
      <c r="A113" s="31"/>
      <c r="B113" s="40" t="s">
        <v>1271</v>
      </c>
      <c r="C113" s="36"/>
      <c r="D113" s="16" t="s">
        <v>1026</v>
      </c>
      <c r="E113" s="16" t="s">
        <v>2</v>
      </c>
      <c r="F113" s="37" t="s">
        <v>2</v>
      </c>
      <c r="G113" s="37" t="s">
        <v>107</v>
      </c>
      <c r="H113" s="37" t="s">
        <v>2</v>
      </c>
      <c r="I113" s="43" t="s">
        <v>2</v>
      </c>
      <c r="J113" s="43" t="s">
        <v>2</v>
      </c>
      <c r="K113" s="44" t="s">
        <v>2</v>
      </c>
    </row>
    <row r="114" spans="1:11" ht="147" customHeight="1" x14ac:dyDescent="0.2">
      <c r="A114" s="31" t="s">
        <v>613</v>
      </c>
      <c r="B114" s="16" t="s">
        <v>612</v>
      </c>
      <c r="C114" s="36"/>
      <c r="D114" s="16" t="s">
        <v>1026</v>
      </c>
      <c r="E114" s="16" t="s">
        <v>915</v>
      </c>
      <c r="F114" s="37" t="s">
        <v>10</v>
      </c>
      <c r="G114" s="37" t="s">
        <v>107</v>
      </c>
      <c r="H114" s="37" t="s">
        <v>56</v>
      </c>
      <c r="I114" s="43">
        <v>0</v>
      </c>
      <c r="J114" s="43">
        <v>0</v>
      </c>
      <c r="K114" s="44">
        <v>0</v>
      </c>
    </row>
    <row r="115" spans="1:11" ht="170.25" customHeight="1" x14ac:dyDescent="0.2">
      <c r="A115" s="31"/>
      <c r="B115" s="40" t="s">
        <v>1572</v>
      </c>
      <c r="C115" s="36"/>
      <c r="D115" s="16" t="s">
        <v>1026</v>
      </c>
      <c r="E115" s="16" t="s">
        <v>2</v>
      </c>
      <c r="F115" s="37" t="s">
        <v>2</v>
      </c>
      <c r="G115" s="37" t="s">
        <v>107</v>
      </c>
      <c r="H115" s="37" t="s">
        <v>2</v>
      </c>
      <c r="I115" s="43" t="s">
        <v>2</v>
      </c>
      <c r="J115" s="43" t="s">
        <v>2</v>
      </c>
      <c r="K115" s="44" t="s">
        <v>2</v>
      </c>
    </row>
    <row r="116" spans="1:11" ht="108" customHeight="1" x14ac:dyDescent="0.2">
      <c r="A116" s="31" t="s">
        <v>42</v>
      </c>
      <c r="B116" s="16" t="s">
        <v>1891</v>
      </c>
      <c r="C116" s="36"/>
      <c r="D116" s="16" t="s">
        <v>1026</v>
      </c>
      <c r="E116" s="16" t="s">
        <v>916</v>
      </c>
      <c r="F116" s="37" t="s">
        <v>10</v>
      </c>
      <c r="G116" s="37" t="s">
        <v>40</v>
      </c>
      <c r="H116" s="37" t="s">
        <v>56</v>
      </c>
      <c r="I116" s="43">
        <v>0</v>
      </c>
      <c r="J116" s="43">
        <v>0</v>
      </c>
      <c r="K116" s="44">
        <v>0</v>
      </c>
    </row>
    <row r="117" spans="1:11" ht="167.25" customHeight="1" x14ac:dyDescent="0.2">
      <c r="A117" s="31" t="s">
        <v>43</v>
      </c>
      <c r="B117" s="16" t="s">
        <v>418</v>
      </c>
      <c r="C117" s="36"/>
      <c r="D117" s="16" t="s">
        <v>1026</v>
      </c>
      <c r="E117" s="16" t="s">
        <v>419</v>
      </c>
      <c r="F117" s="37" t="s">
        <v>10</v>
      </c>
      <c r="G117" s="37" t="s">
        <v>12</v>
      </c>
      <c r="H117" s="37" t="s">
        <v>56</v>
      </c>
      <c r="I117" s="43">
        <v>0</v>
      </c>
      <c r="J117" s="43">
        <v>0</v>
      </c>
      <c r="K117" s="44">
        <v>0</v>
      </c>
    </row>
    <row r="118" spans="1:11" ht="89.25" x14ac:dyDescent="0.2">
      <c r="A118" s="31"/>
      <c r="B118" s="40" t="s">
        <v>1272</v>
      </c>
      <c r="C118" s="36"/>
      <c r="D118" s="16" t="s">
        <v>1026</v>
      </c>
      <c r="E118" s="16" t="s">
        <v>2</v>
      </c>
      <c r="F118" s="37" t="s">
        <v>2</v>
      </c>
      <c r="G118" s="37" t="s">
        <v>12</v>
      </c>
      <c r="H118" s="37" t="s">
        <v>2</v>
      </c>
      <c r="I118" s="43" t="s">
        <v>2</v>
      </c>
      <c r="J118" s="43" t="s">
        <v>2</v>
      </c>
      <c r="K118" s="44" t="s">
        <v>2</v>
      </c>
    </row>
    <row r="119" spans="1:11" ht="89.25" x14ac:dyDescent="0.2">
      <c r="A119" s="31" t="s">
        <v>420</v>
      </c>
      <c r="B119" s="16" t="s">
        <v>421</v>
      </c>
      <c r="C119" s="36"/>
      <c r="D119" s="16" t="s">
        <v>1026</v>
      </c>
      <c r="E119" s="16" t="s">
        <v>1892</v>
      </c>
      <c r="F119" s="37" t="s">
        <v>109</v>
      </c>
      <c r="G119" s="37" t="s">
        <v>12</v>
      </c>
      <c r="H119" s="37" t="s">
        <v>56</v>
      </c>
      <c r="I119" s="43">
        <v>0</v>
      </c>
      <c r="J119" s="43">
        <v>0</v>
      </c>
      <c r="K119" s="44">
        <v>0</v>
      </c>
    </row>
    <row r="120" spans="1:11" ht="89.25" x14ac:dyDescent="0.2">
      <c r="A120" s="31"/>
      <c r="B120" s="40" t="s">
        <v>1358</v>
      </c>
      <c r="C120" s="36"/>
      <c r="D120" s="16" t="s">
        <v>1026</v>
      </c>
      <c r="E120" s="16" t="s">
        <v>2</v>
      </c>
      <c r="F120" s="37" t="s">
        <v>2</v>
      </c>
      <c r="G120" s="37" t="s">
        <v>12</v>
      </c>
      <c r="H120" s="37" t="s">
        <v>2</v>
      </c>
      <c r="I120" s="43" t="s">
        <v>2</v>
      </c>
      <c r="J120" s="43" t="s">
        <v>2</v>
      </c>
      <c r="K120" s="44" t="s">
        <v>2</v>
      </c>
    </row>
    <row r="121" spans="1:11" ht="89.25" x14ac:dyDescent="0.2">
      <c r="A121" s="31" t="s">
        <v>422</v>
      </c>
      <c r="B121" s="16" t="s">
        <v>843</v>
      </c>
      <c r="C121" s="36"/>
      <c r="D121" s="16" t="s">
        <v>1026</v>
      </c>
      <c r="E121" s="16" t="s">
        <v>1893</v>
      </c>
      <c r="F121" s="37" t="s">
        <v>109</v>
      </c>
      <c r="G121" s="37" t="s">
        <v>12</v>
      </c>
      <c r="H121" s="37" t="s">
        <v>56</v>
      </c>
      <c r="I121" s="43">
        <v>0</v>
      </c>
      <c r="J121" s="43">
        <v>0</v>
      </c>
      <c r="K121" s="44">
        <v>0</v>
      </c>
    </row>
    <row r="122" spans="1:11" ht="111.75" customHeight="1" x14ac:dyDescent="0.2">
      <c r="A122" s="31"/>
      <c r="B122" s="40" t="s">
        <v>1273</v>
      </c>
      <c r="C122" s="36"/>
      <c r="D122" s="16" t="s">
        <v>1026</v>
      </c>
      <c r="E122" s="16" t="s">
        <v>2</v>
      </c>
      <c r="F122" s="37" t="s">
        <v>2</v>
      </c>
      <c r="G122" s="37" t="s">
        <v>12</v>
      </c>
      <c r="H122" s="37" t="s">
        <v>2</v>
      </c>
      <c r="I122" s="43" t="s">
        <v>2</v>
      </c>
      <c r="J122" s="43" t="s">
        <v>2</v>
      </c>
      <c r="K122" s="44" t="s">
        <v>2</v>
      </c>
    </row>
    <row r="123" spans="1:11" ht="188.25" customHeight="1" x14ac:dyDescent="0.2">
      <c r="A123" s="31" t="s">
        <v>1841</v>
      </c>
      <c r="B123" s="16" t="s">
        <v>844</v>
      </c>
      <c r="C123" s="36"/>
      <c r="D123" s="16" t="s">
        <v>1025</v>
      </c>
      <c r="E123" s="16" t="s">
        <v>845</v>
      </c>
      <c r="F123" s="37" t="s">
        <v>10</v>
      </c>
      <c r="G123" s="37" t="s">
        <v>13</v>
      </c>
      <c r="H123" s="37"/>
      <c r="I123" s="43"/>
      <c r="J123" s="43"/>
      <c r="K123" s="44"/>
    </row>
    <row r="124" spans="1:11" ht="165.75" x14ac:dyDescent="0.2">
      <c r="A124" s="31"/>
      <c r="B124" s="40" t="s">
        <v>733</v>
      </c>
      <c r="C124" s="36"/>
      <c r="D124" s="16" t="s">
        <v>1025</v>
      </c>
      <c r="E124" s="16" t="s">
        <v>2</v>
      </c>
      <c r="F124" s="37" t="s">
        <v>2</v>
      </c>
      <c r="G124" s="37" t="s">
        <v>13</v>
      </c>
      <c r="H124" s="37" t="s">
        <v>2</v>
      </c>
      <c r="I124" s="43" t="s">
        <v>2</v>
      </c>
      <c r="J124" s="43" t="s">
        <v>2</v>
      </c>
      <c r="K124" s="44" t="s">
        <v>2</v>
      </c>
    </row>
    <row r="125" spans="1:11" ht="165.75" x14ac:dyDescent="0.2">
      <c r="A125" s="31" t="s">
        <v>1842</v>
      </c>
      <c r="B125" s="16" t="s">
        <v>1181</v>
      </c>
      <c r="C125" s="36"/>
      <c r="D125" s="16" t="s">
        <v>1025</v>
      </c>
      <c r="E125" s="16" t="s">
        <v>845</v>
      </c>
      <c r="F125" s="37" t="s">
        <v>107</v>
      </c>
      <c r="G125" s="37" t="s">
        <v>29</v>
      </c>
      <c r="H125" s="37"/>
      <c r="I125" s="43"/>
      <c r="J125" s="43"/>
      <c r="K125" s="44"/>
    </row>
    <row r="126" spans="1:11" ht="165.75" x14ac:dyDescent="0.2">
      <c r="A126" s="31"/>
      <c r="B126" s="40" t="s">
        <v>1182</v>
      </c>
      <c r="C126" s="36"/>
      <c r="D126" s="16" t="s">
        <v>1025</v>
      </c>
      <c r="E126" s="16" t="s">
        <v>2</v>
      </c>
      <c r="F126" s="37" t="s">
        <v>2</v>
      </c>
      <c r="G126" s="37" t="s">
        <v>1179</v>
      </c>
      <c r="H126" s="37" t="s">
        <v>2</v>
      </c>
      <c r="I126" s="43" t="s">
        <v>2</v>
      </c>
      <c r="J126" s="43" t="s">
        <v>2</v>
      </c>
      <c r="K126" s="44" t="s">
        <v>2</v>
      </c>
    </row>
    <row r="127" spans="1:11" ht="60" customHeight="1" collapsed="1" x14ac:dyDescent="0.2">
      <c r="A127" s="48" t="s">
        <v>44</v>
      </c>
      <c r="B127" s="15" t="s">
        <v>819</v>
      </c>
      <c r="C127" s="32" t="s">
        <v>2</v>
      </c>
      <c r="D127" s="15" t="s">
        <v>7</v>
      </c>
      <c r="E127" s="15" t="s">
        <v>2</v>
      </c>
      <c r="F127" s="33" t="s">
        <v>5</v>
      </c>
      <c r="G127" s="33" t="s">
        <v>6</v>
      </c>
      <c r="H127" s="33" t="s">
        <v>690</v>
      </c>
      <c r="I127" s="34">
        <f>I229+I277</f>
        <v>70307093.099999994</v>
      </c>
      <c r="J127" s="34">
        <f>J229+J277</f>
        <v>56471616.100000001</v>
      </c>
      <c r="K127" s="35">
        <f>K229+K277</f>
        <v>71263051.900000006</v>
      </c>
    </row>
    <row r="128" spans="1:11" ht="56.25" customHeight="1" x14ac:dyDescent="0.2">
      <c r="A128" s="31" t="s">
        <v>46</v>
      </c>
      <c r="B128" s="16" t="s">
        <v>1894</v>
      </c>
      <c r="C128" s="36"/>
      <c r="D128" s="16" t="s">
        <v>7</v>
      </c>
      <c r="E128" s="16" t="s">
        <v>846</v>
      </c>
      <c r="F128" s="37" t="s">
        <v>5</v>
      </c>
      <c r="G128" s="37" t="s">
        <v>6</v>
      </c>
      <c r="H128" s="37" t="s">
        <v>55</v>
      </c>
      <c r="I128" s="43">
        <v>0</v>
      </c>
      <c r="J128" s="43">
        <v>0</v>
      </c>
      <c r="K128" s="44">
        <v>0</v>
      </c>
    </row>
    <row r="129" spans="1:11" ht="84.75" customHeight="1" x14ac:dyDescent="0.2">
      <c r="A129" s="31" t="s">
        <v>53</v>
      </c>
      <c r="B129" s="16" t="s">
        <v>452</v>
      </c>
      <c r="C129" s="36"/>
      <c r="D129" s="16" t="s">
        <v>67</v>
      </c>
      <c r="E129" s="16" t="s">
        <v>58</v>
      </c>
      <c r="F129" s="37" t="s">
        <v>66</v>
      </c>
      <c r="G129" s="37" t="s">
        <v>14</v>
      </c>
      <c r="H129" s="37" t="s">
        <v>55</v>
      </c>
      <c r="I129" s="43">
        <v>0</v>
      </c>
      <c r="J129" s="43">
        <v>0</v>
      </c>
      <c r="K129" s="44">
        <v>0</v>
      </c>
    </row>
    <row r="130" spans="1:11" ht="80.25" customHeight="1" x14ac:dyDescent="0.2">
      <c r="A130" s="31"/>
      <c r="B130" s="40" t="s">
        <v>1489</v>
      </c>
      <c r="C130" s="36">
        <v>1.2</v>
      </c>
      <c r="D130" s="16" t="s">
        <v>67</v>
      </c>
      <c r="E130" s="16" t="s">
        <v>2</v>
      </c>
      <c r="F130" s="37" t="s">
        <v>2</v>
      </c>
      <c r="G130" s="37" t="s">
        <v>13</v>
      </c>
      <c r="H130" s="37" t="s">
        <v>2</v>
      </c>
      <c r="I130" s="41" t="s">
        <v>2</v>
      </c>
      <c r="J130" s="41" t="s">
        <v>2</v>
      </c>
      <c r="K130" s="42" t="s">
        <v>2</v>
      </c>
    </row>
    <row r="131" spans="1:11" ht="78" customHeight="1" x14ac:dyDescent="0.2">
      <c r="A131" s="31"/>
      <c r="B131" s="40" t="s">
        <v>1274</v>
      </c>
      <c r="C131" s="36">
        <v>2</v>
      </c>
      <c r="D131" s="16" t="s">
        <v>67</v>
      </c>
      <c r="E131" s="16" t="s">
        <v>2</v>
      </c>
      <c r="F131" s="37" t="s">
        <v>2</v>
      </c>
      <c r="G131" s="37" t="s">
        <v>14</v>
      </c>
      <c r="H131" s="37" t="s">
        <v>2</v>
      </c>
      <c r="I131" s="41" t="s">
        <v>2</v>
      </c>
      <c r="J131" s="41" t="s">
        <v>2</v>
      </c>
      <c r="K131" s="42" t="s">
        <v>2</v>
      </c>
    </row>
    <row r="132" spans="1:11" ht="174.75" customHeight="1" x14ac:dyDescent="0.2">
      <c r="A132" s="31" t="s">
        <v>47</v>
      </c>
      <c r="B132" s="16" t="s">
        <v>1895</v>
      </c>
      <c r="C132" s="36"/>
      <c r="D132" s="16" t="s">
        <v>7</v>
      </c>
      <c r="E132" s="16" t="s">
        <v>917</v>
      </c>
      <c r="F132" s="37" t="s">
        <v>5</v>
      </c>
      <c r="G132" s="37" t="s">
        <v>36</v>
      </c>
      <c r="H132" s="37" t="s">
        <v>55</v>
      </c>
      <c r="I132" s="43">
        <v>0</v>
      </c>
      <c r="J132" s="43">
        <v>0</v>
      </c>
      <c r="K132" s="44">
        <v>0</v>
      </c>
    </row>
    <row r="133" spans="1:11" ht="84" customHeight="1" x14ac:dyDescent="0.2">
      <c r="A133" s="31" t="s">
        <v>57</v>
      </c>
      <c r="B133" s="16" t="s">
        <v>494</v>
      </c>
      <c r="C133" s="36"/>
      <c r="D133" s="16" t="s">
        <v>67</v>
      </c>
      <c r="E133" s="16" t="s">
        <v>1061</v>
      </c>
      <c r="F133" s="37" t="s">
        <v>66</v>
      </c>
      <c r="G133" s="37" t="s">
        <v>14</v>
      </c>
      <c r="H133" s="37" t="s">
        <v>55</v>
      </c>
      <c r="I133" s="43">
        <v>0</v>
      </c>
      <c r="J133" s="43">
        <v>0</v>
      </c>
      <c r="K133" s="44">
        <v>0</v>
      </c>
    </row>
    <row r="134" spans="1:11" ht="205.5" customHeight="1" x14ac:dyDescent="0.2">
      <c r="A134" s="31"/>
      <c r="B134" s="40" t="s">
        <v>1490</v>
      </c>
      <c r="C134" s="36">
        <v>1.2</v>
      </c>
      <c r="D134" s="16" t="s">
        <v>27</v>
      </c>
      <c r="E134" s="16" t="s">
        <v>2</v>
      </c>
      <c r="F134" s="37" t="s">
        <v>2</v>
      </c>
      <c r="G134" s="37" t="s">
        <v>597</v>
      </c>
      <c r="H134" s="37" t="s">
        <v>2</v>
      </c>
      <c r="I134" s="43" t="s">
        <v>2</v>
      </c>
      <c r="J134" s="43" t="s">
        <v>2</v>
      </c>
      <c r="K134" s="44" t="s">
        <v>2</v>
      </c>
    </row>
    <row r="135" spans="1:11" ht="170.25" customHeight="1" x14ac:dyDescent="0.2">
      <c r="A135" s="31"/>
      <c r="B135" s="40" t="s">
        <v>1667</v>
      </c>
      <c r="C135" s="36"/>
      <c r="D135" s="16" t="s">
        <v>1666</v>
      </c>
      <c r="E135" s="16" t="s">
        <v>2</v>
      </c>
      <c r="F135" s="37" t="s">
        <v>2</v>
      </c>
      <c r="G135" s="37" t="s">
        <v>14</v>
      </c>
      <c r="H135" s="37" t="s">
        <v>2</v>
      </c>
      <c r="I135" s="43" t="s">
        <v>2</v>
      </c>
      <c r="J135" s="43" t="s">
        <v>2</v>
      </c>
      <c r="K135" s="44" t="s">
        <v>2</v>
      </c>
    </row>
    <row r="136" spans="1:11" ht="93.75" customHeight="1" x14ac:dyDescent="0.2">
      <c r="A136" s="31" t="s">
        <v>59</v>
      </c>
      <c r="B136" s="16" t="s">
        <v>528</v>
      </c>
      <c r="C136" s="36"/>
      <c r="D136" s="16" t="s">
        <v>27</v>
      </c>
      <c r="E136" s="16" t="s">
        <v>61</v>
      </c>
      <c r="F136" s="37" t="s">
        <v>247</v>
      </c>
      <c r="G136" s="37" t="s">
        <v>60</v>
      </c>
      <c r="H136" s="37" t="s">
        <v>55</v>
      </c>
      <c r="I136" s="43">
        <v>0</v>
      </c>
      <c r="J136" s="43">
        <v>0</v>
      </c>
      <c r="K136" s="44">
        <v>0</v>
      </c>
    </row>
    <row r="137" spans="1:11" ht="87.75" customHeight="1" x14ac:dyDescent="0.2">
      <c r="A137" s="31"/>
      <c r="B137" s="40" t="s">
        <v>1491</v>
      </c>
      <c r="C137" s="36">
        <v>1.2</v>
      </c>
      <c r="D137" s="16" t="s">
        <v>27</v>
      </c>
      <c r="E137" s="16" t="s">
        <v>2</v>
      </c>
      <c r="F137" s="37" t="s">
        <v>2</v>
      </c>
      <c r="G137" s="37" t="s">
        <v>60</v>
      </c>
      <c r="H137" s="37" t="s">
        <v>2</v>
      </c>
      <c r="I137" s="43" t="s">
        <v>2</v>
      </c>
      <c r="J137" s="43" t="s">
        <v>2</v>
      </c>
      <c r="K137" s="44" t="s">
        <v>2</v>
      </c>
    </row>
    <row r="138" spans="1:11" ht="76.5" x14ac:dyDescent="0.2">
      <c r="A138" s="31" t="s">
        <v>62</v>
      </c>
      <c r="B138" s="16" t="s">
        <v>1668</v>
      </c>
      <c r="C138" s="16"/>
      <c r="D138" s="16" t="s">
        <v>27</v>
      </c>
      <c r="E138" s="16" t="s">
        <v>1984</v>
      </c>
      <c r="F138" s="37" t="s">
        <v>554</v>
      </c>
      <c r="G138" s="37" t="s">
        <v>12</v>
      </c>
      <c r="H138" s="37" t="s">
        <v>55</v>
      </c>
      <c r="I138" s="43">
        <v>0</v>
      </c>
      <c r="J138" s="43">
        <v>0</v>
      </c>
      <c r="K138" s="44">
        <v>0</v>
      </c>
    </row>
    <row r="139" spans="1:11" ht="127.5" x14ac:dyDescent="0.2">
      <c r="A139" s="31"/>
      <c r="B139" s="40" t="s">
        <v>1733</v>
      </c>
      <c r="C139" s="36"/>
      <c r="D139" s="16" t="s">
        <v>27</v>
      </c>
      <c r="E139" s="16" t="s">
        <v>2</v>
      </c>
      <c r="F139" s="37" t="s">
        <v>2</v>
      </c>
      <c r="G139" s="37" t="s">
        <v>14</v>
      </c>
      <c r="H139" s="37" t="s">
        <v>2</v>
      </c>
      <c r="I139" s="43" t="s">
        <v>2</v>
      </c>
      <c r="J139" s="43" t="s">
        <v>2</v>
      </c>
      <c r="K139" s="44" t="s">
        <v>2</v>
      </c>
    </row>
    <row r="140" spans="1:11" ht="127.5" x14ac:dyDescent="0.2">
      <c r="A140" s="31"/>
      <c r="B140" s="40" t="s">
        <v>1826</v>
      </c>
      <c r="C140" s="36"/>
      <c r="D140" s="16" t="s">
        <v>27</v>
      </c>
      <c r="E140" s="16" t="s">
        <v>2</v>
      </c>
      <c r="F140" s="37" t="s">
        <v>2</v>
      </c>
      <c r="G140" s="37" t="s">
        <v>12</v>
      </c>
      <c r="H140" s="37" t="s">
        <v>2</v>
      </c>
      <c r="I140" s="43" t="s">
        <v>2</v>
      </c>
      <c r="J140" s="43" t="s">
        <v>2</v>
      </c>
      <c r="K140" s="44" t="s">
        <v>2</v>
      </c>
    </row>
    <row r="141" spans="1:11" ht="63.75" x14ac:dyDescent="0.2">
      <c r="A141" s="31" t="s">
        <v>63</v>
      </c>
      <c r="B141" s="16" t="s">
        <v>537</v>
      </c>
      <c r="C141" s="36"/>
      <c r="D141" s="16" t="s">
        <v>27</v>
      </c>
      <c r="E141" s="16" t="s">
        <v>1669</v>
      </c>
      <c r="F141" s="37" t="s">
        <v>618</v>
      </c>
      <c r="G141" s="37" t="s">
        <v>12</v>
      </c>
      <c r="H141" s="37" t="s">
        <v>55</v>
      </c>
      <c r="I141" s="43">
        <v>0</v>
      </c>
      <c r="J141" s="43">
        <v>0</v>
      </c>
      <c r="K141" s="44">
        <v>0</v>
      </c>
    </row>
    <row r="142" spans="1:11" ht="76.5" x14ac:dyDescent="0.2">
      <c r="A142" s="31"/>
      <c r="B142" s="40" t="s">
        <v>1670</v>
      </c>
      <c r="C142" s="36"/>
      <c r="D142" s="16" t="s">
        <v>27</v>
      </c>
      <c r="E142" s="16" t="s">
        <v>2</v>
      </c>
      <c r="F142" s="37" t="s">
        <v>2</v>
      </c>
      <c r="G142" s="37" t="s">
        <v>12</v>
      </c>
      <c r="H142" s="37" t="s">
        <v>2</v>
      </c>
      <c r="I142" s="43" t="s">
        <v>2</v>
      </c>
      <c r="J142" s="43" t="s">
        <v>2</v>
      </c>
      <c r="K142" s="44" t="s">
        <v>2</v>
      </c>
    </row>
    <row r="143" spans="1:11" ht="85.5" customHeight="1" x14ac:dyDescent="0.2">
      <c r="A143" s="31" t="s">
        <v>65</v>
      </c>
      <c r="B143" s="16" t="s">
        <v>847</v>
      </c>
      <c r="C143" s="36"/>
      <c r="D143" s="16" t="s">
        <v>27</v>
      </c>
      <c r="E143" s="16" t="s">
        <v>918</v>
      </c>
      <c r="F143" s="37" t="s">
        <v>66</v>
      </c>
      <c r="G143" s="37" t="s">
        <v>12</v>
      </c>
      <c r="H143" s="37" t="s">
        <v>55</v>
      </c>
      <c r="I143" s="43">
        <v>0</v>
      </c>
      <c r="J143" s="43">
        <v>0</v>
      </c>
      <c r="K143" s="44">
        <v>0</v>
      </c>
    </row>
    <row r="144" spans="1:11" ht="99" customHeight="1" x14ac:dyDescent="0.2">
      <c r="A144" s="31"/>
      <c r="B144" s="40" t="s">
        <v>1975</v>
      </c>
      <c r="C144" s="36"/>
      <c r="D144" s="16" t="s">
        <v>27</v>
      </c>
      <c r="E144" s="16"/>
      <c r="F144" s="37" t="s">
        <v>2</v>
      </c>
      <c r="G144" s="45" t="s">
        <v>1688</v>
      </c>
      <c r="H144" s="37" t="s">
        <v>2</v>
      </c>
      <c r="I144" s="43" t="s">
        <v>2</v>
      </c>
      <c r="J144" s="43" t="s">
        <v>2</v>
      </c>
      <c r="K144" s="44" t="s">
        <v>2</v>
      </c>
    </row>
    <row r="145" spans="1:11" ht="204" x14ac:dyDescent="0.2">
      <c r="A145" s="31"/>
      <c r="B145" s="40" t="s">
        <v>1671</v>
      </c>
      <c r="C145" s="36"/>
      <c r="D145" s="16" t="s">
        <v>27</v>
      </c>
      <c r="E145" s="16" t="s">
        <v>2</v>
      </c>
      <c r="F145" s="37" t="s">
        <v>2</v>
      </c>
      <c r="G145" s="45" t="s">
        <v>1672</v>
      </c>
      <c r="H145" s="37" t="s">
        <v>2</v>
      </c>
      <c r="I145" s="43" t="s">
        <v>2</v>
      </c>
      <c r="J145" s="43" t="s">
        <v>2</v>
      </c>
      <c r="K145" s="44" t="s">
        <v>2</v>
      </c>
    </row>
    <row r="146" spans="1:11" ht="102" x14ac:dyDescent="0.2">
      <c r="A146" s="31"/>
      <c r="B146" s="40" t="s">
        <v>1673</v>
      </c>
      <c r="C146" s="36"/>
      <c r="D146" s="16" t="s">
        <v>27</v>
      </c>
      <c r="E146" s="16" t="s">
        <v>2</v>
      </c>
      <c r="F146" s="37" t="s">
        <v>2</v>
      </c>
      <c r="G146" s="45" t="s">
        <v>323</v>
      </c>
      <c r="H146" s="37" t="s">
        <v>2</v>
      </c>
      <c r="I146" s="43" t="s">
        <v>2</v>
      </c>
      <c r="J146" s="43" t="s">
        <v>2</v>
      </c>
      <c r="K146" s="44" t="s">
        <v>2</v>
      </c>
    </row>
    <row r="147" spans="1:11" ht="102" x14ac:dyDescent="0.2">
      <c r="A147" s="31"/>
      <c r="B147" s="40" t="s">
        <v>1674</v>
      </c>
      <c r="C147" s="36"/>
      <c r="D147" s="16" t="s">
        <v>27</v>
      </c>
      <c r="E147" s="16" t="s">
        <v>2</v>
      </c>
      <c r="F147" s="37" t="s">
        <v>2</v>
      </c>
      <c r="G147" s="45" t="s">
        <v>323</v>
      </c>
      <c r="H147" s="37" t="s">
        <v>2</v>
      </c>
      <c r="I147" s="43" t="s">
        <v>2</v>
      </c>
      <c r="J147" s="43" t="s">
        <v>2</v>
      </c>
      <c r="K147" s="44" t="s">
        <v>2</v>
      </c>
    </row>
    <row r="148" spans="1:11" ht="126.75" customHeight="1" x14ac:dyDescent="0.2">
      <c r="A148" s="31" t="s">
        <v>594</v>
      </c>
      <c r="B148" s="16" t="s">
        <v>499</v>
      </c>
      <c r="C148" s="36"/>
      <c r="D148" s="16" t="s">
        <v>27</v>
      </c>
      <c r="E148" s="16" t="s">
        <v>851</v>
      </c>
      <c r="F148" s="37" t="s">
        <v>66</v>
      </c>
      <c r="G148" s="37" t="s">
        <v>1675</v>
      </c>
      <c r="H148" s="37" t="s">
        <v>55</v>
      </c>
      <c r="I148" s="43">
        <v>0</v>
      </c>
      <c r="J148" s="43">
        <v>0</v>
      </c>
      <c r="K148" s="44">
        <v>0</v>
      </c>
    </row>
    <row r="149" spans="1:11" ht="89.25" x14ac:dyDescent="0.2">
      <c r="A149" s="31"/>
      <c r="B149" s="40" t="s">
        <v>1376</v>
      </c>
      <c r="C149" s="36"/>
      <c r="D149" s="16" t="s">
        <v>27</v>
      </c>
      <c r="E149" s="16" t="s">
        <v>2</v>
      </c>
      <c r="F149" s="37" t="s">
        <v>2</v>
      </c>
      <c r="G149" s="45" t="s">
        <v>1375</v>
      </c>
      <c r="H149" s="37" t="s">
        <v>2</v>
      </c>
      <c r="I149" s="43" t="s">
        <v>2</v>
      </c>
      <c r="J149" s="43" t="s">
        <v>2</v>
      </c>
      <c r="K149" s="44" t="s">
        <v>2</v>
      </c>
    </row>
    <row r="150" spans="1:11" ht="76.5" x14ac:dyDescent="0.2">
      <c r="A150" s="31"/>
      <c r="B150" s="40" t="s">
        <v>1373</v>
      </c>
      <c r="C150" s="36">
        <v>2</v>
      </c>
      <c r="D150" s="16" t="s">
        <v>27</v>
      </c>
      <c r="E150" s="16" t="s">
        <v>2</v>
      </c>
      <c r="F150" s="37" t="s">
        <v>2</v>
      </c>
      <c r="G150" s="45" t="s">
        <v>1374</v>
      </c>
      <c r="H150" s="37" t="s">
        <v>2</v>
      </c>
      <c r="I150" s="43" t="s">
        <v>2</v>
      </c>
      <c r="J150" s="43" t="s">
        <v>2</v>
      </c>
      <c r="K150" s="44" t="s">
        <v>2</v>
      </c>
    </row>
    <row r="151" spans="1:11" ht="76.5" x14ac:dyDescent="0.2">
      <c r="A151" s="31"/>
      <c r="B151" s="40" t="s">
        <v>1377</v>
      </c>
      <c r="C151" s="36"/>
      <c r="D151" s="16" t="s">
        <v>27</v>
      </c>
      <c r="E151" s="16" t="s">
        <v>2</v>
      </c>
      <c r="F151" s="37" t="s">
        <v>2</v>
      </c>
      <c r="G151" s="45" t="s">
        <v>1675</v>
      </c>
      <c r="H151" s="37" t="s">
        <v>2</v>
      </c>
      <c r="I151" s="43" t="s">
        <v>2</v>
      </c>
      <c r="J151" s="43" t="s">
        <v>2</v>
      </c>
      <c r="K151" s="44" t="s">
        <v>2</v>
      </c>
    </row>
    <row r="152" spans="1:11" ht="76.5" x14ac:dyDescent="0.2">
      <c r="A152" s="31" t="s">
        <v>495</v>
      </c>
      <c r="B152" s="16" t="s">
        <v>617</v>
      </c>
      <c r="C152" s="36"/>
      <c r="D152" s="16" t="s">
        <v>705</v>
      </c>
      <c r="E152" s="16" t="s">
        <v>850</v>
      </c>
      <c r="F152" s="37" t="s">
        <v>66</v>
      </c>
      <c r="G152" s="37" t="s">
        <v>12</v>
      </c>
      <c r="H152" s="37" t="s">
        <v>55</v>
      </c>
      <c r="I152" s="43">
        <v>0</v>
      </c>
      <c r="J152" s="43">
        <v>0</v>
      </c>
      <c r="K152" s="44">
        <v>0</v>
      </c>
    </row>
    <row r="153" spans="1:11" ht="153" x14ac:dyDescent="0.2">
      <c r="A153" s="31"/>
      <c r="B153" s="40" t="s">
        <v>849</v>
      </c>
      <c r="C153" s="36"/>
      <c r="D153" s="16" t="s">
        <v>705</v>
      </c>
      <c r="E153" s="16" t="s">
        <v>2</v>
      </c>
      <c r="F153" s="37" t="s">
        <v>2</v>
      </c>
      <c r="G153" s="37" t="s">
        <v>12</v>
      </c>
      <c r="H153" s="37" t="s">
        <v>2</v>
      </c>
      <c r="I153" s="43" t="s">
        <v>2</v>
      </c>
      <c r="J153" s="43" t="s">
        <v>2</v>
      </c>
      <c r="K153" s="44" t="s">
        <v>2</v>
      </c>
    </row>
    <row r="154" spans="1:11" ht="76.5" x14ac:dyDescent="0.2">
      <c r="A154" s="31" t="s">
        <v>556</v>
      </c>
      <c r="B154" s="16" t="s">
        <v>555</v>
      </c>
      <c r="C154" s="36"/>
      <c r="D154" s="16" t="s">
        <v>27</v>
      </c>
      <c r="E154" s="16" t="s">
        <v>852</v>
      </c>
      <c r="F154" s="37" t="s">
        <v>66</v>
      </c>
      <c r="G154" s="37" t="s">
        <v>10</v>
      </c>
      <c r="H154" s="37" t="s">
        <v>55</v>
      </c>
      <c r="I154" s="43">
        <v>0</v>
      </c>
      <c r="J154" s="43">
        <v>0</v>
      </c>
      <c r="K154" s="44">
        <v>0</v>
      </c>
    </row>
    <row r="155" spans="1:11" ht="140.25" x14ac:dyDescent="0.2">
      <c r="A155" s="31"/>
      <c r="B155" s="40" t="s">
        <v>1492</v>
      </c>
      <c r="C155" s="36">
        <v>1.2</v>
      </c>
      <c r="D155" s="16" t="s">
        <v>27</v>
      </c>
      <c r="E155" s="16" t="s">
        <v>2</v>
      </c>
      <c r="F155" s="37" t="s">
        <v>2</v>
      </c>
      <c r="G155" s="37" t="s">
        <v>10</v>
      </c>
      <c r="H155" s="37" t="s">
        <v>2</v>
      </c>
      <c r="I155" s="43" t="s">
        <v>2</v>
      </c>
      <c r="J155" s="43" t="s">
        <v>2</v>
      </c>
      <c r="K155" s="44" t="s">
        <v>2</v>
      </c>
    </row>
    <row r="156" spans="1:11" ht="89.25" x14ac:dyDescent="0.2">
      <c r="A156" s="31" t="s">
        <v>598</v>
      </c>
      <c r="B156" s="16" t="s">
        <v>919</v>
      </c>
      <c r="C156" s="36"/>
      <c r="D156" s="16" t="s">
        <v>1204</v>
      </c>
      <c r="E156" s="16" t="s">
        <v>599</v>
      </c>
      <c r="F156" s="37" t="s">
        <v>66</v>
      </c>
      <c r="G156" s="37" t="s">
        <v>12</v>
      </c>
      <c r="H156" s="37" t="s">
        <v>55</v>
      </c>
      <c r="I156" s="43">
        <v>0</v>
      </c>
      <c r="J156" s="43">
        <v>0</v>
      </c>
      <c r="K156" s="44">
        <v>0</v>
      </c>
    </row>
    <row r="157" spans="1:11" ht="102" x14ac:dyDescent="0.2">
      <c r="A157" s="31"/>
      <c r="B157" s="40" t="s">
        <v>1275</v>
      </c>
      <c r="C157" s="36"/>
      <c r="D157" s="16" t="s">
        <v>1204</v>
      </c>
      <c r="E157" s="16" t="s">
        <v>2</v>
      </c>
      <c r="F157" s="37" t="s">
        <v>2</v>
      </c>
      <c r="G157" s="37" t="s">
        <v>13</v>
      </c>
      <c r="H157" s="37" t="s">
        <v>2</v>
      </c>
      <c r="I157" s="43" t="s">
        <v>2</v>
      </c>
      <c r="J157" s="43" t="s">
        <v>2</v>
      </c>
      <c r="K157" s="44" t="s">
        <v>2</v>
      </c>
    </row>
    <row r="158" spans="1:11" ht="89.25" x14ac:dyDescent="0.2">
      <c r="A158" s="31" t="s">
        <v>600</v>
      </c>
      <c r="B158" s="16" t="s">
        <v>848</v>
      </c>
      <c r="C158" s="36"/>
      <c r="D158" s="16" t="s">
        <v>1204</v>
      </c>
      <c r="E158" s="16" t="s">
        <v>853</v>
      </c>
      <c r="F158" s="37" t="s">
        <v>66</v>
      </c>
      <c r="G158" s="37" t="s">
        <v>12</v>
      </c>
      <c r="H158" s="37" t="s">
        <v>55</v>
      </c>
      <c r="I158" s="43">
        <v>0</v>
      </c>
      <c r="J158" s="43">
        <v>0</v>
      </c>
      <c r="K158" s="44">
        <v>0</v>
      </c>
    </row>
    <row r="159" spans="1:11" ht="102" x14ac:dyDescent="0.2">
      <c r="A159" s="31"/>
      <c r="B159" s="40" t="s">
        <v>1379</v>
      </c>
      <c r="C159" s="36"/>
      <c r="D159" s="16" t="s">
        <v>1204</v>
      </c>
      <c r="E159" s="16" t="s">
        <v>2</v>
      </c>
      <c r="F159" s="37" t="s">
        <v>2</v>
      </c>
      <c r="G159" s="45" t="s">
        <v>1378</v>
      </c>
      <c r="H159" s="37" t="s">
        <v>2</v>
      </c>
      <c r="I159" s="43" t="s">
        <v>2</v>
      </c>
      <c r="J159" s="43" t="s">
        <v>2</v>
      </c>
      <c r="K159" s="44" t="s">
        <v>2</v>
      </c>
    </row>
    <row r="160" spans="1:11" ht="102" x14ac:dyDescent="0.2">
      <c r="A160" s="31"/>
      <c r="B160" s="40" t="s">
        <v>1381</v>
      </c>
      <c r="C160" s="36"/>
      <c r="D160" s="16" t="s">
        <v>1204</v>
      </c>
      <c r="E160" s="16" t="s">
        <v>2</v>
      </c>
      <c r="F160" s="37" t="s">
        <v>2</v>
      </c>
      <c r="G160" s="45" t="s">
        <v>1380</v>
      </c>
      <c r="H160" s="37" t="s">
        <v>2</v>
      </c>
      <c r="I160" s="43" t="s">
        <v>2</v>
      </c>
      <c r="J160" s="43" t="s">
        <v>2</v>
      </c>
      <c r="K160" s="44" t="s">
        <v>2</v>
      </c>
    </row>
    <row r="161" spans="1:11" ht="102" x14ac:dyDescent="0.2">
      <c r="A161" s="31"/>
      <c r="B161" s="40" t="s">
        <v>1382</v>
      </c>
      <c r="C161" s="36"/>
      <c r="D161" s="16" t="s">
        <v>1204</v>
      </c>
      <c r="E161" s="16" t="s">
        <v>2</v>
      </c>
      <c r="F161" s="37" t="s">
        <v>2</v>
      </c>
      <c r="G161" s="45" t="s">
        <v>12</v>
      </c>
      <c r="H161" s="37" t="s">
        <v>2</v>
      </c>
      <c r="I161" s="43" t="s">
        <v>2</v>
      </c>
      <c r="J161" s="43" t="s">
        <v>2</v>
      </c>
      <c r="K161" s="44" t="s">
        <v>2</v>
      </c>
    </row>
    <row r="162" spans="1:11" ht="165.75" x14ac:dyDescent="0.2">
      <c r="A162" s="31" t="s">
        <v>718</v>
      </c>
      <c r="B162" s="16" t="s">
        <v>1654</v>
      </c>
      <c r="C162" s="36"/>
      <c r="D162" s="16" t="s">
        <v>1025</v>
      </c>
      <c r="E162" s="16" t="s">
        <v>854</v>
      </c>
      <c r="F162" s="37" t="s">
        <v>66</v>
      </c>
      <c r="G162" s="37" t="s">
        <v>14</v>
      </c>
      <c r="H162" s="37" t="s">
        <v>55</v>
      </c>
      <c r="I162" s="43">
        <v>0</v>
      </c>
      <c r="J162" s="43">
        <v>0</v>
      </c>
      <c r="K162" s="44">
        <v>0</v>
      </c>
    </row>
    <row r="163" spans="1:11" ht="165.75" x14ac:dyDescent="0.2">
      <c r="A163" s="31"/>
      <c r="B163" s="40" t="s">
        <v>855</v>
      </c>
      <c r="C163" s="36"/>
      <c r="D163" s="16" t="s">
        <v>1025</v>
      </c>
      <c r="E163" s="16" t="s">
        <v>2</v>
      </c>
      <c r="F163" s="37" t="s">
        <v>2</v>
      </c>
      <c r="G163" s="37" t="s">
        <v>424</v>
      </c>
      <c r="H163" s="37" t="s">
        <v>2</v>
      </c>
      <c r="I163" s="43" t="s">
        <v>2</v>
      </c>
      <c r="J163" s="43" t="s">
        <v>2</v>
      </c>
      <c r="K163" s="44" t="s">
        <v>2</v>
      </c>
    </row>
    <row r="164" spans="1:11" ht="165.75" x14ac:dyDescent="0.2">
      <c r="A164" s="31"/>
      <c r="B164" s="40" t="s">
        <v>719</v>
      </c>
      <c r="C164" s="36"/>
      <c r="D164" s="16" t="s">
        <v>1025</v>
      </c>
      <c r="E164" s="16" t="s">
        <v>2</v>
      </c>
      <c r="F164" s="37" t="s">
        <v>2</v>
      </c>
      <c r="G164" s="37" t="s">
        <v>107</v>
      </c>
      <c r="H164" s="37" t="s">
        <v>2</v>
      </c>
      <c r="I164" s="43" t="s">
        <v>2</v>
      </c>
      <c r="J164" s="43" t="s">
        <v>2</v>
      </c>
      <c r="K164" s="44" t="s">
        <v>2</v>
      </c>
    </row>
    <row r="165" spans="1:11" ht="165.75" x14ac:dyDescent="0.2">
      <c r="A165" s="31"/>
      <c r="B165" s="40" t="s">
        <v>856</v>
      </c>
      <c r="C165" s="36"/>
      <c r="D165" s="16" t="s">
        <v>1025</v>
      </c>
      <c r="E165" s="16" t="s">
        <v>2</v>
      </c>
      <c r="F165" s="37" t="s">
        <v>2</v>
      </c>
      <c r="G165" s="37" t="s">
        <v>424</v>
      </c>
      <c r="H165" s="37" t="s">
        <v>2</v>
      </c>
      <c r="I165" s="43" t="s">
        <v>2</v>
      </c>
      <c r="J165" s="43" t="s">
        <v>2</v>
      </c>
      <c r="K165" s="44" t="s">
        <v>2</v>
      </c>
    </row>
    <row r="166" spans="1:11" ht="165.75" x14ac:dyDescent="0.2">
      <c r="A166" s="31"/>
      <c r="B166" s="40" t="s">
        <v>857</v>
      </c>
      <c r="C166" s="36"/>
      <c r="D166" s="16" t="s">
        <v>1025</v>
      </c>
      <c r="E166" s="16" t="s">
        <v>2</v>
      </c>
      <c r="F166" s="37" t="s">
        <v>2</v>
      </c>
      <c r="G166" s="37" t="s">
        <v>424</v>
      </c>
      <c r="H166" s="37" t="s">
        <v>2</v>
      </c>
      <c r="I166" s="43" t="s">
        <v>2</v>
      </c>
      <c r="J166" s="43" t="s">
        <v>2</v>
      </c>
      <c r="K166" s="44" t="s">
        <v>2</v>
      </c>
    </row>
    <row r="167" spans="1:11" ht="165.75" x14ac:dyDescent="0.2">
      <c r="A167" s="31"/>
      <c r="B167" s="40" t="s">
        <v>1782</v>
      </c>
      <c r="C167" s="36">
        <v>2</v>
      </c>
      <c r="D167" s="16" t="s">
        <v>1025</v>
      </c>
      <c r="E167" s="16" t="s">
        <v>2</v>
      </c>
      <c r="F167" s="37" t="s">
        <v>2</v>
      </c>
      <c r="G167" s="37" t="s">
        <v>107</v>
      </c>
      <c r="H167" s="37" t="s">
        <v>2</v>
      </c>
      <c r="I167" s="43" t="s">
        <v>2</v>
      </c>
      <c r="J167" s="43" t="s">
        <v>2</v>
      </c>
      <c r="K167" s="44" t="s">
        <v>2</v>
      </c>
    </row>
    <row r="168" spans="1:11" ht="165.75" x14ac:dyDescent="0.2">
      <c r="A168" s="31"/>
      <c r="B168" s="40" t="s">
        <v>1783</v>
      </c>
      <c r="C168" s="36">
        <v>2</v>
      </c>
      <c r="D168" s="16" t="s">
        <v>1025</v>
      </c>
      <c r="E168" s="16" t="s">
        <v>2</v>
      </c>
      <c r="F168" s="37" t="s">
        <v>2</v>
      </c>
      <c r="G168" s="37" t="s">
        <v>1160</v>
      </c>
      <c r="H168" s="37" t="s">
        <v>2</v>
      </c>
      <c r="I168" s="43" t="s">
        <v>2</v>
      </c>
      <c r="J168" s="43" t="s">
        <v>2</v>
      </c>
      <c r="K168" s="44" t="s">
        <v>2</v>
      </c>
    </row>
    <row r="169" spans="1:11" ht="165.75" x14ac:dyDescent="0.2">
      <c r="A169" s="31"/>
      <c r="B169" s="40" t="s">
        <v>1183</v>
      </c>
      <c r="C169" s="36"/>
      <c r="D169" s="16" t="s">
        <v>1025</v>
      </c>
      <c r="E169" s="16" t="s">
        <v>2</v>
      </c>
      <c r="F169" s="37" t="s">
        <v>2</v>
      </c>
      <c r="G169" s="37" t="s">
        <v>1185</v>
      </c>
      <c r="H169" s="37" t="s">
        <v>2</v>
      </c>
      <c r="I169" s="43" t="s">
        <v>2</v>
      </c>
      <c r="J169" s="43" t="s">
        <v>2</v>
      </c>
      <c r="K169" s="44" t="s">
        <v>2</v>
      </c>
    </row>
    <row r="170" spans="1:11" ht="165.75" x14ac:dyDescent="0.2">
      <c r="A170" s="31"/>
      <c r="B170" s="40" t="s">
        <v>1184</v>
      </c>
      <c r="C170" s="36"/>
      <c r="D170" s="16" t="s">
        <v>1025</v>
      </c>
      <c r="E170" s="16" t="s">
        <v>2</v>
      </c>
      <c r="F170" s="37" t="s">
        <v>2</v>
      </c>
      <c r="G170" s="37" t="s">
        <v>1185</v>
      </c>
      <c r="H170" s="37" t="s">
        <v>2</v>
      </c>
      <c r="I170" s="43" t="s">
        <v>2</v>
      </c>
      <c r="J170" s="43" t="s">
        <v>2</v>
      </c>
      <c r="K170" s="44" t="s">
        <v>2</v>
      </c>
    </row>
    <row r="171" spans="1:11" ht="165.75" x14ac:dyDescent="0.2">
      <c r="A171" s="31"/>
      <c r="B171" s="40" t="s">
        <v>1186</v>
      </c>
      <c r="C171" s="36"/>
      <c r="D171" s="16" t="s">
        <v>1025</v>
      </c>
      <c r="E171" s="16" t="s">
        <v>2</v>
      </c>
      <c r="F171" s="37" t="s">
        <v>2</v>
      </c>
      <c r="G171" s="37" t="s">
        <v>1185</v>
      </c>
      <c r="H171" s="37" t="s">
        <v>2</v>
      </c>
      <c r="I171" s="43" t="s">
        <v>2</v>
      </c>
      <c r="J171" s="43" t="s">
        <v>2</v>
      </c>
      <c r="K171" s="44" t="s">
        <v>2</v>
      </c>
    </row>
    <row r="172" spans="1:11" ht="261.75" customHeight="1" x14ac:dyDescent="0.2">
      <c r="A172" s="31"/>
      <c r="B172" s="40" t="s">
        <v>1784</v>
      </c>
      <c r="C172" s="36"/>
      <c r="D172" s="16" t="s">
        <v>1025</v>
      </c>
      <c r="E172" s="16" t="s">
        <v>2</v>
      </c>
      <c r="F172" s="37" t="s">
        <v>2</v>
      </c>
      <c r="G172" s="37" t="s">
        <v>1185</v>
      </c>
      <c r="H172" s="37" t="s">
        <v>2</v>
      </c>
      <c r="I172" s="43" t="s">
        <v>2</v>
      </c>
      <c r="J172" s="43" t="s">
        <v>2</v>
      </c>
      <c r="K172" s="44" t="s">
        <v>2</v>
      </c>
    </row>
    <row r="173" spans="1:11" ht="165.75" x14ac:dyDescent="0.2">
      <c r="A173" s="31"/>
      <c r="B173" s="40" t="s">
        <v>1655</v>
      </c>
      <c r="C173" s="36"/>
      <c r="D173" s="16" t="s">
        <v>1025</v>
      </c>
      <c r="E173" s="16" t="s">
        <v>2</v>
      </c>
      <c r="F173" s="37" t="s">
        <v>2</v>
      </c>
      <c r="G173" s="37" t="s">
        <v>1185</v>
      </c>
      <c r="H173" s="37" t="s">
        <v>2</v>
      </c>
      <c r="I173" s="43" t="s">
        <v>2</v>
      </c>
      <c r="J173" s="43" t="s">
        <v>2</v>
      </c>
      <c r="K173" s="44" t="s">
        <v>2</v>
      </c>
    </row>
    <row r="174" spans="1:11" ht="204" x14ac:dyDescent="0.2">
      <c r="A174" s="31"/>
      <c r="B174" s="40" t="s">
        <v>1765</v>
      </c>
      <c r="C174" s="36"/>
      <c r="D174" s="16" t="s">
        <v>1025</v>
      </c>
      <c r="E174" s="16" t="s">
        <v>2</v>
      </c>
      <c r="F174" s="37" t="s">
        <v>2</v>
      </c>
      <c r="G174" s="46">
        <v>42094</v>
      </c>
      <c r="H174" s="37" t="s">
        <v>2</v>
      </c>
      <c r="I174" s="43" t="s">
        <v>2</v>
      </c>
      <c r="J174" s="43" t="s">
        <v>2</v>
      </c>
      <c r="K174" s="44" t="s">
        <v>2</v>
      </c>
    </row>
    <row r="175" spans="1:11" ht="114.75" x14ac:dyDescent="0.2">
      <c r="A175" s="31"/>
      <c r="B175" s="40" t="s">
        <v>2035</v>
      </c>
      <c r="C175" s="36"/>
      <c r="D175" s="16" t="s">
        <v>1686</v>
      </c>
      <c r="E175" s="16" t="s">
        <v>1110</v>
      </c>
      <c r="F175" s="16" t="s">
        <v>1110</v>
      </c>
      <c r="G175" s="37" t="s">
        <v>14</v>
      </c>
      <c r="H175" s="16" t="s">
        <v>1110</v>
      </c>
      <c r="I175" s="16" t="s">
        <v>1110</v>
      </c>
      <c r="J175" s="16" t="s">
        <v>1110</v>
      </c>
      <c r="K175" s="16" t="s">
        <v>1110</v>
      </c>
    </row>
    <row r="176" spans="1:11" ht="76.5" x14ac:dyDescent="0.2">
      <c r="A176" s="31"/>
      <c r="B176" s="40" t="s">
        <v>2036</v>
      </c>
      <c r="C176" s="36"/>
      <c r="D176" s="16" t="s">
        <v>1686</v>
      </c>
      <c r="E176" s="16" t="s">
        <v>1110</v>
      </c>
      <c r="F176" s="16" t="s">
        <v>1110</v>
      </c>
      <c r="G176" s="37" t="s">
        <v>14</v>
      </c>
      <c r="H176" s="16" t="s">
        <v>1110</v>
      </c>
      <c r="I176" s="16" t="s">
        <v>1110</v>
      </c>
      <c r="J176" s="16" t="s">
        <v>1110</v>
      </c>
      <c r="K176" s="16" t="s">
        <v>1110</v>
      </c>
    </row>
    <row r="177" spans="1:11" ht="193.5" customHeight="1" x14ac:dyDescent="0.2">
      <c r="A177" s="31"/>
      <c r="B177" s="40" t="s">
        <v>2037</v>
      </c>
      <c r="C177" s="36"/>
      <c r="D177" s="16" t="s">
        <v>1686</v>
      </c>
      <c r="E177" s="16" t="s">
        <v>1110</v>
      </c>
      <c r="F177" s="16" t="s">
        <v>1110</v>
      </c>
      <c r="G177" s="37" t="s">
        <v>1160</v>
      </c>
      <c r="H177" s="16" t="s">
        <v>1110</v>
      </c>
      <c r="I177" s="16" t="s">
        <v>1110</v>
      </c>
      <c r="J177" s="16" t="s">
        <v>1110</v>
      </c>
      <c r="K177" s="16" t="s">
        <v>1110</v>
      </c>
    </row>
    <row r="178" spans="1:11" ht="189" customHeight="1" x14ac:dyDescent="0.2">
      <c r="A178" s="31" t="s">
        <v>1843</v>
      </c>
      <c r="B178" s="16" t="s">
        <v>2026</v>
      </c>
      <c r="C178" s="36"/>
      <c r="D178" s="16" t="s">
        <v>1025</v>
      </c>
      <c r="E178" s="16" t="s">
        <v>720</v>
      </c>
      <c r="F178" s="37" t="s">
        <v>66</v>
      </c>
      <c r="G178" s="37" t="s">
        <v>12</v>
      </c>
      <c r="H178" s="37" t="s">
        <v>55</v>
      </c>
      <c r="I178" s="43">
        <v>0</v>
      </c>
      <c r="J178" s="43">
        <v>0</v>
      </c>
      <c r="K178" s="44">
        <v>0</v>
      </c>
    </row>
    <row r="179" spans="1:11" ht="172.5" customHeight="1" x14ac:dyDescent="0.2">
      <c r="A179" s="31"/>
      <c r="B179" s="40" t="s">
        <v>757</v>
      </c>
      <c r="C179" s="36"/>
      <c r="D179" s="16" t="s">
        <v>1025</v>
      </c>
      <c r="E179" s="16" t="s">
        <v>2</v>
      </c>
      <c r="F179" s="37" t="s">
        <v>2</v>
      </c>
      <c r="G179" s="37" t="s">
        <v>618</v>
      </c>
      <c r="H179" s="37" t="s">
        <v>2</v>
      </c>
      <c r="I179" s="43" t="s">
        <v>2</v>
      </c>
      <c r="J179" s="43" t="s">
        <v>2</v>
      </c>
      <c r="K179" s="44" t="s">
        <v>2</v>
      </c>
    </row>
    <row r="180" spans="1:11" ht="207" customHeight="1" x14ac:dyDescent="0.2">
      <c r="A180" s="31"/>
      <c r="B180" s="40" t="s">
        <v>1322</v>
      </c>
      <c r="C180" s="36"/>
      <c r="D180" s="16" t="s">
        <v>1025</v>
      </c>
      <c r="E180" s="16" t="s">
        <v>2</v>
      </c>
      <c r="F180" s="37" t="s">
        <v>2</v>
      </c>
      <c r="G180" s="37" t="s">
        <v>12</v>
      </c>
      <c r="H180" s="37" t="s">
        <v>2</v>
      </c>
      <c r="I180" s="43" t="s">
        <v>2</v>
      </c>
      <c r="J180" s="43" t="s">
        <v>2</v>
      </c>
      <c r="K180" s="44" t="s">
        <v>2</v>
      </c>
    </row>
    <row r="181" spans="1:11" ht="205.5" customHeight="1" x14ac:dyDescent="0.2">
      <c r="A181" s="31"/>
      <c r="B181" s="40" t="s">
        <v>721</v>
      </c>
      <c r="C181" s="36"/>
      <c r="D181" s="16" t="s">
        <v>1025</v>
      </c>
      <c r="E181" s="16" t="s">
        <v>2</v>
      </c>
      <c r="F181" s="37" t="s">
        <v>2</v>
      </c>
      <c r="G181" s="37" t="s">
        <v>12</v>
      </c>
      <c r="H181" s="37" t="s">
        <v>2</v>
      </c>
      <c r="I181" s="43" t="s">
        <v>2</v>
      </c>
      <c r="J181" s="43" t="s">
        <v>2</v>
      </c>
      <c r="K181" s="44" t="s">
        <v>2</v>
      </c>
    </row>
    <row r="182" spans="1:11" ht="178.5" x14ac:dyDescent="0.2">
      <c r="A182" s="31"/>
      <c r="B182" s="40" t="s">
        <v>1276</v>
      </c>
      <c r="C182" s="36">
        <v>2</v>
      </c>
      <c r="D182" s="16" t="s">
        <v>1025</v>
      </c>
      <c r="E182" s="16" t="s">
        <v>2</v>
      </c>
      <c r="F182" s="37" t="s">
        <v>2</v>
      </c>
      <c r="G182" s="37" t="s">
        <v>29</v>
      </c>
      <c r="H182" s="37" t="s">
        <v>2</v>
      </c>
      <c r="I182" s="43" t="s">
        <v>2</v>
      </c>
      <c r="J182" s="43" t="s">
        <v>2</v>
      </c>
      <c r="K182" s="44" t="s">
        <v>2</v>
      </c>
    </row>
    <row r="183" spans="1:11" ht="219" customHeight="1" x14ac:dyDescent="0.2">
      <c r="A183" s="124"/>
      <c r="B183" s="132" t="s">
        <v>1187</v>
      </c>
      <c r="C183" s="126">
        <v>2</v>
      </c>
      <c r="D183" s="128" t="s">
        <v>1025</v>
      </c>
      <c r="E183" s="128" t="s">
        <v>2</v>
      </c>
      <c r="F183" s="138" t="s">
        <v>2</v>
      </c>
      <c r="G183" s="138" t="s">
        <v>604</v>
      </c>
      <c r="H183" s="138" t="s">
        <v>2</v>
      </c>
      <c r="I183" s="136" t="s">
        <v>2</v>
      </c>
      <c r="J183" s="136" t="s">
        <v>2</v>
      </c>
      <c r="K183" s="134" t="s">
        <v>2</v>
      </c>
    </row>
    <row r="184" spans="1:11" ht="296.25" customHeight="1" x14ac:dyDescent="0.2">
      <c r="A184" s="125"/>
      <c r="B184" s="133"/>
      <c r="C184" s="127"/>
      <c r="D184" s="129"/>
      <c r="E184" s="129"/>
      <c r="F184" s="139"/>
      <c r="G184" s="139"/>
      <c r="H184" s="139"/>
      <c r="I184" s="137"/>
      <c r="J184" s="137"/>
      <c r="K184" s="135"/>
    </row>
    <row r="185" spans="1:11" ht="252.75" customHeight="1" x14ac:dyDescent="0.2">
      <c r="A185" s="31"/>
      <c r="B185" s="40" t="s">
        <v>1188</v>
      </c>
      <c r="C185" s="36"/>
      <c r="D185" s="16" t="s">
        <v>1025</v>
      </c>
      <c r="E185" s="16" t="s">
        <v>2</v>
      </c>
      <c r="F185" s="37" t="s">
        <v>2</v>
      </c>
      <c r="G185" s="37" t="s">
        <v>604</v>
      </c>
      <c r="H185" s="37" t="s">
        <v>2</v>
      </c>
      <c r="I185" s="43" t="s">
        <v>2</v>
      </c>
      <c r="J185" s="43" t="s">
        <v>2</v>
      </c>
      <c r="K185" s="44" t="s">
        <v>2</v>
      </c>
    </row>
    <row r="186" spans="1:11" ht="165.75" x14ac:dyDescent="0.2">
      <c r="A186" s="31"/>
      <c r="B186" s="40" t="s">
        <v>1189</v>
      </c>
      <c r="C186" s="36"/>
      <c r="D186" s="16" t="s">
        <v>1025</v>
      </c>
      <c r="E186" s="16" t="s">
        <v>2</v>
      </c>
      <c r="F186" s="37" t="s">
        <v>2</v>
      </c>
      <c r="G186" s="37" t="s">
        <v>14</v>
      </c>
      <c r="H186" s="37" t="s">
        <v>2</v>
      </c>
      <c r="I186" s="43" t="s">
        <v>2</v>
      </c>
      <c r="J186" s="43" t="s">
        <v>2</v>
      </c>
      <c r="K186" s="44" t="s">
        <v>2</v>
      </c>
    </row>
    <row r="187" spans="1:11" ht="211.5" customHeight="1" x14ac:dyDescent="0.2">
      <c r="A187" s="31"/>
      <c r="B187" s="40" t="s">
        <v>1190</v>
      </c>
      <c r="C187" s="36"/>
      <c r="D187" s="16" t="s">
        <v>1025</v>
      </c>
      <c r="E187" s="16" t="s">
        <v>2</v>
      </c>
      <c r="F187" s="37" t="s">
        <v>2</v>
      </c>
      <c r="G187" s="37" t="s">
        <v>14</v>
      </c>
      <c r="H187" s="37" t="s">
        <v>2</v>
      </c>
      <c r="I187" s="43" t="s">
        <v>2</v>
      </c>
      <c r="J187" s="43" t="s">
        <v>2</v>
      </c>
      <c r="K187" s="44" t="s">
        <v>2</v>
      </c>
    </row>
    <row r="188" spans="1:11" ht="114.75" x14ac:dyDescent="0.2">
      <c r="A188" s="31" t="s">
        <v>1123</v>
      </c>
      <c r="B188" s="16" t="s">
        <v>1124</v>
      </c>
      <c r="C188" s="16"/>
      <c r="D188" s="16" t="s">
        <v>27</v>
      </c>
      <c r="E188" s="16" t="s">
        <v>1125</v>
      </c>
      <c r="F188" s="47">
        <v>42005</v>
      </c>
      <c r="G188" s="47">
        <v>42339</v>
      </c>
      <c r="H188" s="37" t="s">
        <v>55</v>
      </c>
      <c r="I188" s="43">
        <v>0</v>
      </c>
      <c r="J188" s="43">
        <v>0</v>
      </c>
      <c r="K188" s="44">
        <v>0</v>
      </c>
    </row>
    <row r="189" spans="1:11" ht="159.75" customHeight="1" x14ac:dyDescent="0.2">
      <c r="A189" s="31"/>
      <c r="B189" s="40" t="s">
        <v>1126</v>
      </c>
      <c r="C189" s="16"/>
      <c r="D189" s="16" t="s">
        <v>27</v>
      </c>
      <c r="E189" s="36" t="s">
        <v>2</v>
      </c>
      <c r="F189" s="36" t="s">
        <v>2</v>
      </c>
      <c r="G189" s="47">
        <v>42277</v>
      </c>
      <c r="H189" s="47" t="s">
        <v>2</v>
      </c>
      <c r="I189" s="16" t="s">
        <v>2</v>
      </c>
      <c r="J189" s="16" t="s">
        <v>2</v>
      </c>
      <c r="K189" s="49" t="s">
        <v>2</v>
      </c>
    </row>
    <row r="190" spans="1:11" ht="158.25" customHeight="1" x14ac:dyDescent="0.2">
      <c r="A190" s="31"/>
      <c r="B190" s="40" t="s">
        <v>1127</v>
      </c>
      <c r="C190" s="16"/>
      <c r="D190" s="16" t="s">
        <v>27</v>
      </c>
      <c r="E190" s="36" t="s">
        <v>2</v>
      </c>
      <c r="F190" s="36" t="s">
        <v>2</v>
      </c>
      <c r="G190" s="47">
        <v>42277</v>
      </c>
      <c r="H190" s="47" t="s">
        <v>2</v>
      </c>
      <c r="I190" s="16" t="s">
        <v>2</v>
      </c>
      <c r="J190" s="16" t="s">
        <v>2</v>
      </c>
      <c r="K190" s="49" t="s">
        <v>2</v>
      </c>
    </row>
    <row r="191" spans="1:11" ht="140.25" x14ac:dyDescent="0.2">
      <c r="A191" s="31"/>
      <c r="B191" s="40" t="s">
        <v>1128</v>
      </c>
      <c r="C191" s="16"/>
      <c r="D191" s="16" t="s">
        <v>27</v>
      </c>
      <c r="E191" s="36" t="s">
        <v>2</v>
      </c>
      <c r="F191" s="36" t="s">
        <v>2</v>
      </c>
      <c r="G191" s="47">
        <v>42277</v>
      </c>
      <c r="H191" s="47" t="s">
        <v>2</v>
      </c>
      <c r="I191" s="16" t="s">
        <v>2</v>
      </c>
      <c r="J191" s="16" t="s">
        <v>2</v>
      </c>
      <c r="K191" s="49" t="s">
        <v>2</v>
      </c>
    </row>
    <row r="192" spans="1:11" ht="63.75" x14ac:dyDescent="0.2">
      <c r="A192" s="31" t="s">
        <v>1129</v>
      </c>
      <c r="B192" s="16" t="s">
        <v>1973</v>
      </c>
      <c r="C192" s="16"/>
      <c r="D192" s="16" t="s">
        <v>27</v>
      </c>
      <c r="E192" s="16" t="s">
        <v>1974</v>
      </c>
      <c r="F192" s="47">
        <v>42005</v>
      </c>
      <c r="G192" s="47">
        <v>42339</v>
      </c>
      <c r="H192" s="37" t="s">
        <v>55</v>
      </c>
      <c r="I192" s="43">
        <v>0</v>
      </c>
      <c r="J192" s="43">
        <v>0</v>
      </c>
      <c r="K192" s="44">
        <v>0</v>
      </c>
    </row>
    <row r="193" spans="1:11" ht="76.5" x14ac:dyDescent="0.2">
      <c r="A193" s="31"/>
      <c r="B193" s="50" t="s">
        <v>1130</v>
      </c>
      <c r="C193" s="36">
        <v>2</v>
      </c>
      <c r="D193" s="16" t="s">
        <v>27</v>
      </c>
      <c r="E193" s="36" t="s">
        <v>2</v>
      </c>
      <c r="F193" s="36" t="s">
        <v>2</v>
      </c>
      <c r="G193" s="47">
        <v>42247</v>
      </c>
      <c r="H193" s="47" t="s">
        <v>2</v>
      </c>
      <c r="I193" s="16" t="s">
        <v>2</v>
      </c>
      <c r="J193" s="16" t="s">
        <v>2</v>
      </c>
      <c r="K193" s="49" t="s">
        <v>2</v>
      </c>
    </row>
    <row r="194" spans="1:11" ht="101.25" customHeight="1" x14ac:dyDescent="0.2">
      <c r="A194" s="31" t="s">
        <v>1324</v>
      </c>
      <c r="B194" s="16" t="s">
        <v>1131</v>
      </c>
      <c r="C194" s="16"/>
      <c r="D194" s="16" t="s">
        <v>27</v>
      </c>
      <c r="E194" s="16" t="s">
        <v>1132</v>
      </c>
      <c r="F194" s="47">
        <v>42005</v>
      </c>
      <c r="G194" s="47">
        <v>42339</v>
      </c>
      <c r="H194" s="37" t="s">
        <v>55</v>
      </c>
      <c r="I194" s="43">
        <v>0</v>
      </c>
      <c r="J194" s="43">
        <v>0</v>
      </c>
      <c r="K194" s="44">
        <v>0</v>
      </c>
    </row>
    <row r="195" spans="1:11" ht="133.5" customHeight="1" x14ac:dyDescent="0.2">
      <c r="A195" s="31"/>
      <c r="B195" s="40" t="s">
        <v>1133</v>
      </c>
      <c r="C195" s="36">
        <v>2</v>
      </c>
      <c r="D195" s="16" t="s">
        <v>27</v>
      </c>
      <c r="E195" s="36" t="s">
        <v>2</v>
      </c>
      <c r="F195" s="36" t="s">
        <v>2</v>
      </c>
      <c r="G195" s="47">
        <v>42339</v>
      </c>
      <c r="H195" s="47" t="s">
        <v>2</v>
      </c>
      <c r="I195" s="16" t="s">
        <v>2</v>
      </c>
      <c r="J195" s="16" t="s">
        <v>2</v>
      </c>
      <c r="K195" s="49" t="s">
        <v>2</v>
      </c>
    </row>
    <row r="196" spans="1:11" ht="127.5" x14ac:dyDescent="0.2">
      <c r="A196" s="31" t="s">
        <v>1325</v>
      </c>
      <c r="B196" s="16" t="s">
        <v>1676</v>
      </c>
      <c r="C196" s="36"/>
      <c r="D196" s="16" t="s">
        <v>27</v>
      </c>
      <c r="E196" s="16" t="s">
        <v>1677</v>
      </c>
      <c r="F196" s="47">
        <v>42005</v>
      </c>
      <c r="G196" s="47">
        <v>42339</v>
      </c>
      <c r="H196" s="37" t="s">
        <v>55</v>
      </c>
      <c r="I196" s="43">
        <v>0</v>
      </c>
      <c r="J196" s="43">
        <v>0</v>
      </c>
      <c r="K196" s="44">
        <v>0</v>
      </c>
    </row>
    <row r="197" spans="1:11" ht="153" x14ac:dyDescent="0.2">
      <c r="A197" s="31"/>
      <c r="B197" s="40" t="s">
        <v>1678</v>
      </c>
      <c r="C197" s="36">
        <v>2</v>
      </c>
      <c r="D197" s="16" t="s">
        <v>27</v>
      </c>
      <c r="E197" s="16" t="s">
        <v>2</v>
      </c>
      <c r="F197" s="36" t="s">
        <v>2</v>
      </c>
      <c r="G197" s="47">
        <v>42339</v>
      </c>
      <c r="H197" s="47" t="s">
        <v>2</v>
      </c>
      <c r="I197" s="16" t="s">
        <v>2</v>
      </c>
      <c r="J197" s="16" t="s">
        <v>2</v>
      </c>
      <c r="K197" s="49" t="s">
        <v>2</v>
      </c>
    </row>
    <row r="198" spans="1:11" ht="76.5" x14ac:dyDescent="0.2">
      <c r="A198" s="31" t="s">
        <v>1323</v>
      </c>
      <c r="B198" s="16" t="s">
        <v>1208</v>
      </c>
      <c r="C198" s="36"/>
      <c r="D198" s="16" t="s">
        <v>27</v>
      </c>
      <c r="E198" s="16" t="s">
        <v>1679</v>
      </c>
      <c r="F198" s="37" t="s">
        <v>22</v>
      </c>
      <c r="G198" s="37" t="s">
        <v>1121</v>
      </c>
      <c r="H198" s="37" t="s">
        <v>55</v>
      </c>
      <c r="I198" s="43">
        <v>0</v>
      </c>
      <c r="J198" s="43">
        <v>0</v>
      </c>
      <c r="K198" s="44">
        <v>0</v>
      </c>
    </row>
    <row r="199" spans="1:11" ht="120" customHeight="1" x14ac:dyDescent="0.2">
      <c r="A199" s="51"/>
      <c r="B199" s="40" t="s">
        <v>1277</v>
      </c>
      <c r="C199" s="52"/>
      <c r="D199" s="40" t="s">
        <v>27</v>
      </c>
      <c r="E199" s="40" t="s">
        <v>2</v>
      </c>
      <c r="F199" s="53" t="s">
        <v>2</v>
      </c>
      <c r="G199" s="37" t="s">
        <v>1121</v>
      </c>
      <c r="H199" s="47" t="s">
        <v>2</v>
      </c>
      <c r="I199" s="16" t="s">
        <v>2</v>
      </c>
      <c r="J199" s="16" t="s">
        <v>2</v>
      </c>
      <c r="K199" s="49" t="s">
        <v>2</v>
      </c>
    </row>
    <row r="200" spans="1:11" ht="63.75" x14ac:dyDescent="0.2">
      <c r="A200" s="31" t="s">
        <v>1326</v>
      </c>
      <c r="B200" s="16" t="s">
        <v>1209</v>
      </c>
      <c r="C200" s="36"/>
      <c r="D200" s="16" t="s">
        <v>27</v>
      </c>
      <c r="E200" s="16" t="s">
        <v>1122</v>
      </c>
      <c r="F200" s="37" t="s">
        <v>66</v>
      </c>
      <c r="G200" s="37" t="s">
        <v>280</v>
      </c>
      <c r="H200" s="37" t="s">
        <v>55</v>
      </c>
      <c r="I200" s="43">
        <v>0</v>
      </c>
      <c r="J200" s="43">
        <v>0</v>
      </c>
      <c r="K200" s="44">
        <v>0</v>
      </c>
    </row>
    <row r="201" spans="1:11" ht="108.75" customHeight="1" x14ac:dyDescent="0.2">
      <c r="A201" s="51"/>
      <c r="B201" s="40" t="s">
        <v>1278</v>
      </c>
      <c r="C201" s="52"/>
      <c r="D201" s="40" t="s">
        <v>27</v>
      </c>
      <c r="E201" s="40" t="s">
        <v>2</v>
      </c>
      <c r="F201" s="53" t="s">
        <v>2</v>
      </c>
      <c r="G201" s="37" t="s">
        <v>280</v>
      </c>
      <c r="H201" s="47" t="s">
        <v>2</v>
      </c>
      <c r="I201" s="16" t="s">
        <v>2</v>
      </c>
      <c r="J201" s="16" t="s">
        <v>2</v>
      </c>
      <c r="K201" s="49" t="s">
        <v>2</v>
      </c>
    </row>
    <row r="202" spans="1:11" ht="210" customHeight="1" x14ac:dyDescent="0.2">
      <c r="A202" s="31" t="s">
        <v>48</v>
      </c>
      <c r="B202" s="16" t="s">
        <v>1896</v>
      </c>
      <c r="C202" s="36"/>
      <c r="D202" s="16" t="s">
        <v>7</v>
      </c>
      <c r="E202" s="16" t="s">
        <v>920</v>
      </c>
      <c r="F202" s="37" t="s">
        <v>5</v>
      </c>
      <c r="G202" s="37" t="s">
        <v>6</v>
      </c>
      <c r="H202" s="37" t="s">
        <v>55</v>
      </c>
      <c r="I202" s="43">
        <v>0</v>
      </c>
      <c r="J202" s="43">
        <v>0</v>
      </c>
      <c r="K202" s="44">
        <v>0</v>
      </c>
    </row>
    <row r="203" spans="1:11" ht="144.75" customHeight="1" x14ac:dyDescent="0.2">
      <c r="A203" s="31" t="s">
        <v>70</v>
      </c>
      <c r="B203" s="16" t="s">
        <v>588</v>
      </c>
      <c r="C203" s="36"/>
      <c r="D203" s="16" t="s">
        <v>1027</v>
      </c>
      <c r="E203" s="16" t="s">
        <v>1897</v>
      </c>
      <c r="F203" s="37" t="s">
        <v>424</v>
      </c>
      <c r="G203" s="37" t="s">
        <v>71</v>
      </c>
      <c r="H203" s="37" t="s">
        <v>55</v>
      </c>
      <c r="I203" s="43">
        <v>0</v>
      </c>
      <c r="J203" s="43">
        <v>0</v>
      </c>
      <c r="K203" s="44">
        <v>0</v>
      </c>
    </row>
    <row r="204" spans="1:11" ht="127.5" x14ac:dyDescent="0.2">
      <c r="A204" s="31"/>
      <c r="B204" s="40" t="s">
        <v>1573</v>
      </c>
      <c r="C204" s="36">
        <v>2</v>
      </c>
      <c r="D204" s="16" t="s">
        <v>1027</v>
      </c>
      <c r="E204" s="16" t="s">
        <v>2</v>
      </c>
      <c r="F204" s="37" t="s">
        <v>2</v>
      </c>
      <c r="G204" s="45" t="s">
        <v>1383</v>
      </c>
      <c r="H204" s="37" t="s">
        <v>2</v>
      </c>
      <c r="I204" s="43" t="s">
        <v>2</v>
      </c>
      <c r="J204" s="43" t="s">
        <v>2</v>
      </c>
      <c r="K204" s="44" t="s">
        <v>2</v>
      </c>
    </row>
    <row r="205" spans="1:11" ht="127.5" x14ac:dyDescent="0.2">
      <c r="A205" s="31"/>
      <c r="B205" s="40" t="s">
        <v>1574</v>
      </c>
      <c r="C205" s="36">
        <v>2</v>
      </c>
      <c r="D205" s="16" t="s">
        <v>1027</v>
      </c>
      <c r="E205" s="16" t="s">
        <v>2</v>
      </c>
      <c r="F205" s="37" t="s">
        <v>2</v>
      </c>
      <c r="G205" s="45" t="s">
        <v>1384</v>
      </c>
      <c r="H205" s="37" t="s">
        <v>2</v>
      </c>
      <c r="I205" s="43" t="s">
        <v>2</v>
      </c>
      <c r="J205" s="43" t="s">
        <v>2</v>
      </c>
      <c r="K205" s="44" t="s">
        <v>2</v>
      </c>
    </row>
    <row r="206" spans="1:11" ht="127.5" x14ac:dyDescent="0.2">
      <c r="A206" s="31"/>
      <c r="B206" s="40" t="s">
        <v>1575</v>
      </c>
      <c r="C206" s="36">
        <v>2</v>
      </c>
      <c r="D206" s="16" t="s">
        <v>1027</v>
      </c>
      <c r="E206" s="16" t="s">
        <v>2</v>
      </c>
      <c r="F206" s="37" t="s">
        <v>2</v>
      </c>
      <c r="G206" s="45" t="s">
        <v>71</v>
      </c>
      <c r="H206" s="37" t="s">
        <v>2</v>
      </c>
      <c r="I206" s="43" t="s">
        <v>2</v>
      </c>
      <c r="J206" s="43" t="s">
        <v>2</v>
      </c>
      <c r="K206" s="44" t="s">
        <v>2</v>
      </c>
    </row>
    <row r="207" spans="1:11" ht="95.25" customHeight="1" x14ac:dyDescent="0.2">
      <c r="A207" s="31" t="s">
        <v>73</v>
      </c>
      <c r="B207" s="16" t="s">
        <v>425</v>
      </c>
      <c r="C207" s="36"/>
      <c r="D207" s="16" t="s">
        <v>74</v>
      </c>
      <c r="E207" s="16" t="s">
        <v>75</v>
      </c>
      <c r="F207" s="37" t="s">
        <v>66</v>
      </c>
      <c r="G207" s="37" t="s">
        <v>76</v>
      </c>
      <c r="H207" s="37" t="s">
        <v>55</v>
      </c>
      <c r="I207" s="43">
        <v>0</v>
      </c>
      <c r="J207" s="43">
        <v>0</v>
      </c>
      <c r="K207" s="44">
        <v>0</v>
      </c>
    </row>
    <row r="208" spans="1:11" ht="76.5" x14ac:dyDescent="0.2">
      <c r="A208" s="31"/>
      <c r="B208" s="40" t="s">
        <v>1493</v>
      </c>
      <c r="C208" s="36">
        <v>1.2</v>
      </c>
      <c r="D208" s="16" t="s">
        <v>74</v>
      </c>
      <c r="E208" s="16" t="s">
        <v>2</v>
      </c>
      <c r="F208" s="37" t="s">
        <v>2</v>
      </c>
      <c r="G208" s="45" t="s">
        <v>1383</v>
      </c>
      <c r="H208" s="37" t="s">
        <v>2</v>
      </c>
      <c r="I208" s="43" t="s">
        <v>2</v>
      </c>
      <c r="J208" s="43" t="s">
        <v>2</v>
      </c>
      <c r="K208" s="44" t="s">
        <v>2</v>
      </c>
    </row>
    <row r="209" spans="1:11" ht="76.5" x14ac:dyDescent="0.2">
      <c r="A209" s="31"/>
      <c r="B209" s="40" t="s">
        <v>1494</v>
      </c>
      <c r="C209" s="36">
        <v>1.2</v>
      </c>
      <c r="D209" s="16" t="s">
        <v>74</v>
      </c>
      <c r="E209" s="16" t="s">
        <v>2</v>
      </c>
      <c r="F209" s="37" t="s">
        <v>2</v>
      </c>
      <c r="G209" s="45" t="s">
        <v>1385</v>
      </c>
      <c r="H209" s="37" t="s">
        <v>2</v>
      </c>
      <c r="I209" s="43" t="s">
        <v>2</v>
      </c>
      <c r="J209" s="43" t="s">
        <v>2</v>
      </c>
      <c r="K209" s="44" t="s">
        <v>2</v>
      </c>
    </row>
    <row r="210" spans="1:11" ht="76.5" x14ac:dyDescent="0.2">
      <c r="A210" s="31"/>
      <c r="B210" s="40" t="s">
        <v>1495</v>
      </c>
      <c r="C210" s="36">
        <v>1.2</v>
      </c>
      <c r="D210" s="16" t="s">
        <v>74</v>
      </c>
      <c r="E210" s="16" t="s">
        <v>2</v>
      </c>
      <c r="F210" s="37" t="s">
        <v>2</v>
      </c>
      <c r="G210" s="45" t="s">
        <v>71</v>
      </c>
      <c r="H210" s="37" t="s">
        <v>2</v>
      </c>
      <c r="I210" s="43" t="s">
        <v>2</v>
      </c>
      <c r="J210" s="43" t="s">
        <v>2</v>
      </c>
      <c r="K210" s="44" t="s">
        <v>2</v>
      </c>
    </row>
    <row r="211" spans="1:11" ht="89.25" x14ac:dyDescent="0.2">
      <c r="A211" s="31" t="s">
        <v>585</v>
      </c>
      <c r="B211" s="16" t="s">
        <v>858</v>
      </c>
      <c r="C211" s="36"/>
      <c r="D211" s="16" t="s">
        <v>78</v>
      </c>
      <c r="E211" s="16" t="s">
        <v>921</v>
      </c>
      <c r="F211" s="37" t="s">
        <v>247</v>
      </c>
      <c r="G211" s="37" t="s">
        <v>80</v>
      </c>
      <c r="H211" s="37" t="s">
        <v>55</v>
      </c>
      <c r="I211" s="43">
        <v>0</v>
      </c>
      <c r="J211" s="43">
        <v>0</v>
      </c>
      <c r="K211" s="44">
        <v>0</v>
      </c>
    </row>
    <row r="212" spans="1:11" ht="121.5" customHeight="1" x14ac:dyDescent="0.2">
      <c r="A212" s="31"/>
      <c r="B212" s="40" t="s">
        <v>1496</v>
      </c>
      <c r="C212" s="36">
        <v>1.2</v>
      </c>
      <c r="D212" s="16" t="s">
        <v>78</v>
      </c>
      <c r="E212" s="16" t="s">
        <v>2</v>
      </c>
      <c r="F212" s="37" t="s">
        <v>2</v>
      </c>
      <c r="G212" s="45" t="s">
        <v>25</v>
      </c>
      <c r="H212" s="37" t="s">
        <v>2</v>
      </c>
      <c r="I212" s="43" t="s">
        <v>2</v>
      </c>
      <c r="J212" s="43" t="s">
        <v>2</v>
      </c>
      <c r="K212" s="44" t="s">
        <v>2</v>
      </c>
    </row>
    <row r="213" spans="1:11" ht="126.75" customHeight="1" x14ac:dyDescent="0.2">
      <c r="A213" s="31"/>
      <c r="B213" s="40" t="s">
        <v>1497</v>
      </c>
      <c r="C213" s="36">
        <v>1.2</v>
      </c>
      <c r="D213" s="16" t="s">
        <v>78</v>
      </c>
      <c r="E213" s="16" t="s">
        <v>2</v>
      </c>
      <c r="F213" s="37" t="s">
        <v>2</v>
      </c>
      <c r="G213" s="45" t="s">
        <v>1386</v>
      </c>
      <c r="H213" s="37" t="s">
        <v>2</v>
      </c>
      <c r="I213" s="43" t="s">
        <v>2</v>
      </c>
      <c r="J213" s="43" t="s">
        <v>2</v>
      </c>
      <c r="K213" s="44" t="s">
        <v>2</v>
      </c>
    </row>
    <row r="214" spans="1:11" ht="122.25" customHeight="1" x14ac:dyDescent="0.2">
      <c r="A214" s="31"/>
      <c r="B214" s="40" t="s">
        <v>1498</v>
      </c>
      <c r="C214" s="36">
        <v>1.2</v>
      </c>
      <c r="D214" s="16" t="s">
        <v>78</v>
      </c>
      <c r="E214" s="16" t="s">
        <v>2</v>
      </c>
      <c r="F214" s="37" t="s">
        <v>2</v>
      </c>
      <c r="G214" s="45" t="s">
        <v>80</v>
      </c>
      <c r="H214" s="37" t="s">
        <v>2</v>
      </c>
      <c r="I214" s="43" t="s">
        <v>2</v>
      </c>
      <c r="J214" s="43" t="s">
        <v>2</v>
      </c>
      <c r="K214" s="44" t="s">
        <v>2</v>
      </c>
    </row>
    <row r="215" spans="1:11" ht="89.25" x14ac:dyDescent="0.2">
      <c r="A215" s="31" t="s">
        <v>79</v>
      </c>
      <c r="B215" s="16" t="s">
        <v>586</v>
      </c>
      <c r="C215" s="36"/>
      <c r="D215" s="16" t="s">
        <v>78</v>
      </c>
      <c r="E215" s="16" t="s">
        <v>859</v>
      </c>
      <c r="F215" s="37" t="s">
        <v>66</v>
      </c>
      <c r="G215" s="37" t="s">
        <v>596</v>
      </c>
      <c r="H215" s="37" t="s">
        <v>55</v>
      </c>
      <c r="I215" s="43">
        <v>0</v>
      </c>
      <c r="J215" s="43">
        <v>0</v>
      </c>
      <c r="K215" s="44">
        <v>0</v>
      </c>
    </row>
    <row r="216" spans="1:11" ht="89.25" x14ac:dyDescent="0.2">
      <c r="A216" s="31"/>
      <c r="B216" s="40" t="s">
        <v>1499</v>
      </c>
      <c r="C216" s="36">
        <v>1.2</v>
      </c>
      <c r="D216" s="16" t="s">
        <v>78</v>
      </c>
      <c r="E216" s="16" t="s">
        <v>2</v>
      </c>
      <c r="F216" s="37" t="s">
        <v>2</v>
      </c>
      <c r="G216" s="45" t="s">
        <v>393</v>
      </c>
      <c r="H216" s="37" t="s">
        <v>2</v>
      </c>
      <c r="I216" s="43" t="s">
        <v>2</v>
      </c>
      <c r="J216" s="43" t="s">
        <v>2</v>
      </c>
      <c r="K216" s="44" t="s">
        <v>2</v>
      </c>
    </row>
    <row r="217" spans="1:11" ht="89.25" x14ac:dyDescent="0.2">
      <c r="A217" s="31"/>
      <c r="B217" s="40" t="s">
        <v>1500</v>
      </c>
      <c r="C217" s="36">
        <v>1.2</v>
      </c>
      <c r="D217" s="16" t="s">
        <v>78</v>
      </c>
      <c r="E217" s="16" t="s">
        <v>2</v>
      </c>
      <c r="F217" s="37" t="s">
        <v>2</v>
      </c>
      <c r="G217" s="45" t="s">
        <v>1388</v>
      </c>
      <c r="H217" s="37" t="s">
        <v>2</v>
      </c>
      <c r="I217" s="43" t="s">
        <v>2</v>
      </c>
      <c r="J217" s="43" t="s">
        <v>2</v>
      </c>
      <c r="K217" s="44" t="s">
        <v>2</v>
      </c>
    </row>
    <row r="218" spans="1:11" ht="89.25" x14ac:dyDescent="0.2">
      <c r="A218" s="31"/>
      <c r="B218" s="40" t="s">
        <v>1501</v>
      </c>
      <c r="C218" s="36">
        <v>1.2</v>
      </c>
      <c r="D218" s="16" t="s">
        <v>78</v>
      </c>
      <c r="E218" s="16" t="s">
        <v>2</v>
      </c>
      <c r="F218" s="37" t="s">
        <v>2</v>
      </c>
      <c r="G218" s="45" t="s">
        <v>596</v>
      </c>
      <c r="H218" s="37" t="s">
        <v>2</v>
      </c>
      <c r="I218" s="43" t="s">
        <v>2</v>
      </c>
      <c r="J218" s="43" t="s">
        <v>2</v>
      </c>
      <c r="K218" s="44" t="s">
        <v>2</v>
      </c>
    </row>
    <row r="219" spans="1:11" ht="165.75" x14ac:dyDescent="0.2">
      <c r="A219" s="31" t="s">
        <v>82</v>
      </c>
      <c r="B219" s="16" t="s">
        <v>1656</v>
      </c>
      <c r="C219" s="36"/>
      <c r="D219" s="16" t="s">
        <v>1025</v>
      </c>
      <c r="E219" s="16" t="s">
        <v>1657</v>
      </c>
      <c r="F219" s="37" t="s">
        <v>10</v>
      </c>
      <c r="G219" s="37" t="s">
        <v>14</v>
      </c>
      <c r="H219" s="37" t="s">
        <v>55</v>
      </c>
      <c r="I219" s="43">
        <v>0</v>
      </c>
      <c r="J219" s="43">
        <v>0</v>
      </c>
      <c r="K219" s="44">
        <v>0</v>
      </c>
    </row>
    <row r="220" spans="1:11" ht="165.75" x14ac:dyDescent="0.2">
      <c r="A220" s="31"/>
      <c r="B220" s="40" t="s">
        <v>1785</v>
      </c>
      <c r="C220" s="36"/>
      <c r="D220" s="16" t="s">
        <v>1025</v>
      </c>
      <c r="E220" s="16" t="s">
        <v>2</v>
      </c>
      <c r="F220" s="37" t="s">
        <v>2</v>
      </c>
      <c r="G220" s="37" t="s">
        <v>14</v>
      </c>
      <c r="H220" s="37" t="s">
        <v>2</v>
      </c>
      <c r="I220" s="43" t="s">
        <v>2</v>
      </c>
      <c r="J220" s="43" t="s">
        <v>2</v>
      </c>
      <c r="K220" s="44" t="s">
        <v>2</v>
      </c>
    </row>
    <row r="221" spans="1:11" ht="150" customHeight="1" x14ac:dyDescent="0.2">
      <c r="A221" s="31" t="s">
        <v>83</v>
      </c>
      <c r="B221" s="16" t="s">
        <v>587</v>
      </c>
      <c r="C221" s="36"/>
      <c r="D221" s="16" t="s">
        <v>1666</v>
      </c>
      <c r="E221" s="16" t="s">
        <v>86</v>
      </c>
      <c r="F221" s="37" t="s">
        <v>66</v>
      </c>
      <c r="G221" s="37" t="s">
        <v>87</v>
      </c>
      <c r="H221" s="37" t="s">
        <v>55</v>
      </c>
      <c r="I221" s="43">
        <v>0</v>
      </c>
      <c r="J221" s="43">
        <v>0</v>
      </c>
      <c r="K221" s="44">
        <v>0</v>
      </c>
    </row>
    <row r="222" spans="1:11" ht="173.25" customHeight="1" x14ac:dyDescent="0.2">
      <c r="A222" s="31"/>
      <c r="B222" s="40" t="s">
        <v>614</v>
      </c>
      <c r="C222" s="36"/>
      <c r="D222" s="16" t="s">
        <v>85</v>
      </c>
      <c r="E222" s="16" t="s">
        <v>2</v>
      </c>
      <c r="F222" s="37" t="s">
        <v>2</v>
      </c>
      <c r="G222" s="37" t="s">
        <v>88</v>
      </c>
      <c r="H222" s="37" t="s">
        <v>55</v>
      </c>
      <c r="I222" s="43">
        <v>0</v>
      </c>
      <c r="J222" s="43">
        <v>0</v>
      </c>
      <c r="K222" s="44">
        <v>0</v>
      </c>
    </row>
    <row r="223" spans="1:11" ht="170.25" customHeight="1" x14ac:dyDescent="0.2">
      <c r="A223" s="31"/>
      <c r="B223" s="40" t="s">
        <v>615</v>
      </c>
      <c r="C223" s="36"/>
      <c r="D223" s="16" t="s">
        <v>85</v>
      </c>
      <c r="E223" s="16" t="s">
        <v>2</v>
      </c>
      <c r="F223" s="37" t="s">
        <v>2</v>
      </c>
      <c r="G223" s="37" t="s">
        <v>89</v>
      </c>
      <c r="H223" s="37" t="s">
        <v>55</v>
      </c>
      <c r="I223" s="43">
        <v>0</v>
      </c>
      <c r="J223" s="43">
        <v>0</v>
      </c>
      <c r="K223" s="44">
        <v>0</v>
      </c>
    </row>
    <row r="224" spans="1:11" ht="165.75" x14ac:dyDescent="0.2">
      <c r="A224" s="31"/>
      <c r="B224" s="40" t="s">
        <v>616</v>
      </c>
      <c r="C224" s="36"/>
      <c r="D224" s="16" t="s">
        <v>1666</v>
      </c>
      <c r="E224" s="16" t="s">
        <v>2</v>
      </c>
      <c r="F224" s="37" t="s">
        <v>2</v>
      </c>
      <c r="G224" s="37" t="s">
        <v>87</v>
      </c>
      <c r="H224" s="37" t="s">
        <v>2</v>
      </c>
      <c r="I224" s="43" t="s">
        <v>2</v>
      </c>
      <c r="J224" s="43" t="s">
        <v>2</v>
      </c>
      <c r="K224" s="44" t="s">
        <v>2</v>
      </c>
    </row>
    <row r="225" spans="1:11" ht="94.5" customHeight="1" x14ac:dyDescent="0.2">
      <c r="A225" s="31" t="s">
        <v>84</v>
      </c>
      <c r="B225" s="16" t="s">
        <v>860</v>
      </c>
      <c r="C225" s="36"/>
      <c r="D225" s="16" t="s">
        <v>85</v>
      </c>
      <c r="E225" s="16" t="s">
        <v>922</v>
      </c>
      <c r="F225" s="37" t="s">
        <v>66</v>
      </c>
      <c r="G225" s="37" t="s">
        <v>12</v>
      </c>
      <c r="H225" s="37" t="s">
        <v>55</v>
      </c>
      <c r="I225" s="43">
        <v>0</v>
      </c>
      <c r="J225" s="43">
        <v>0</v>
      </c>
      <c r="K225" s="44">
        <v>0</v>
      </c>
    </row>
    <row r="226" spans="1:11" ht="89.25" x14ac:dyDescent="0.2">
      <c r="A226" s="31"/>
      <c r="B226" s="40" t="s">
        <v>1576</v>
      </c>
      <c r="C226" s="36"/>
      <c r="D226" s="16" t="s">
        <v>85</v>
      </c>
      <c r="E226" s="16" t="s">
        <v>2</v>
      </c>
      <c r="F226" s="37" t="s">
        <v>2</v>
      </c>
      <c r="G226" s="45" t="s">
        <v>13</v>
      </c>
      <c r="H226" s="37" t="s">
        <v>2</v>
      </c>
      <c r="I226" s="43" t="s">
        <v>2</v>
      </c>
      <c r="J226" s="43" t="s">
        <v>2</v>
      </c>
      <c r="K226" s="44" t="s">
        <v>2</v>
      </c>
    </row>
    <row r="227" spans="1:11" ht="89.25" x14ac:dyDescent="0.2">
      <c r="A227" s="31"/>
      <c r="B227" s="40" t="s">
        <v>1577</v>
      </c>
      <c r="C227" s="36"/>
      <c r="D227" s="16" t="s">
        <v>85</v>
      </c>
      <c r="E227" s="16" t="s">
        <v>2</v>
      </c>
      <c r="F227" s="37" t="s">
        <v>2</v>
      </c>
      <c r="G227" s="45" t="s">
        <v>14</v>
      </c>
      <c r="H227" s="37" t="s">
        <v>2</v>
      </c>
      <c r="I227" s="43" t="s">
        <v>2</v>
      </c>
      <c r="J227" s="43" t="s">
        <v>2</v>
      </c>
      <c r="K227" s="44" t="s">
        <v>2</v>
      </c>
    </row>
    <row r="228" spans="1:11" ht="89.25" x14ac:dyDescent="0.2">
      <c r="A228" s="31"/>
      <c r="B228" s="40" t="s">
        <v>1578</v>
      </c>
      <c r="C228" s="36"/>
      <c r="D228" s="16" t="s">
        <v>85</v>
      </c>
      <c r="E228" s="16" t="s">
        <v>2</v>
      </c>
      <c r="F228" s="37" t="s">
        <v>2</v>
      </c>
      <c r="G228" s="45" t="s">
        <v>12</v>
      </c>
      <c r="H228" s="37" t="s">
        <v>2</v>
      </c>
      <c r="I228" s="43" t="s">
        <v>2</v>
      </c>
      <c r="J228" s="43" t="s">
        <v>2</v>
      </c>
      <c r="K228" s="44" t="s">
        <v>2</v>
      </c>
    </row>
    <row r="229" spans="1:11" ht="365.25" customHeight="1" x14ac:dyDescent="0.2">
      <c r="A229" s="31" t="s">
        <v>49</v>
      </c>
      <c r="B229" s="16" t="s">
        <v>1898</v>
      </c>
      <c r="C229" s="36"/>
      <c r="D229" s="16" t="s">
        <v>1028</v>
      </c>
      <c r="E229" s="16" t="s">
        <v>923</v>
      </c>
      <c r="F229" s="37" t="s">
        <v>5</v>
      </c>
      <c r="G229" s="37" t="s">
        <v>6</v>
      </c>
      <c r="H229" s="37" t="s">
        <v>50</v>
      </c>
      <c r="I229" s="38">
        <f>I230</f>
        <v>32043971.899999995</v>
      </c>
      <c r="J229" s="38">
        <f>J230</f>
        <v>30040359.600000001</v>
      </c>
      <c r="K229" s="39">
        <f>K230</f>
        <v>32372679.000000004</v>
      </c>
    </row>
    <row r="230" spans="1:11" ht="21" customHeight="1" x14ac:dyDescent="0.2">
      <c r="A230" s="111" t="s">
        <v>90</v>
      </c>
      <c r="B230" s="110" t="s">
        <v>861</v>
      </c>
      <c r="C230" s="112"/>
      <c r="D230" s="110" t="s">
        <v>1029</v>
      </c>
      <c r="E230" s="110" t="s">
        <v>1138</v>
      </c>
      <c r="F230" s="106" t="s">
        <v>66</v>
      </c>
      <c r="G230" s="106" t="s">
        <v>12</v>
      </c>
      <c r="H230" s="37" t="s">
        <v>589</v>
      </c>
      <c r="I230" s="38">
        <f>SUM(I231:I242)</f>
        <v>32043971.899999995</v>
      </c>
      <c r="J230" s="38">
        <f t="shared" ref="J230:K230" si="0">SUM(J231:J242)</f>
        <v>30040359.600000001</v>
      </c>
      <c r="K230" s="39">
        <f t="shared" si="0"/>
        <v>32372679.000000004</v>
      </c>
    </row>
    <row r="231" spans="1:11" ht="16.5" customHeight="1" x14ac:dyDescent="0.2">
      <c r="A231" s="111"/>
      <c r="B231" s="110"/>
      <c r="C231" s="112"/>
      <c r="D231" s="110"/>
      <c r="E231" s="110"/>
      <c r="F231" s="106"/>
      <c r="G231" s="106"/>
      <c r="H231" s="37" t="s">
        <v>650</v>
      </c>
      <c r="I231" s="38">
        <v>764602.7</v>
      </c>
      <c r="J231" s="38">
        <v>964091.9</v>
      </c>
      <c r="K231" s="39">
        <v>764602.6</v>
      </c>
    </row>
    <row r="232" spans="1:11" ht="20.100000000000001" customHeight="1" x14ac:dyDescent="0.2">
      <c r="A232" s="111"/>
      <c r="B232" s="110"/>
      <c r="C232" s="112"/>
      <c r="D232" s="110"/>
      <c r="E232" s="110"/>
      <c r="F232" s="106"/>
      <c r="G232" s="106"/>
      <c r="H232" s="37" t="s">
        <v>651</v>
      </c>
      <c r="I232" s="38">
        <v>18757217</v>
      </c>
      <c r="J232" s="38">
        <v>15946728.4</v>
      </c>
      <c r="K232" s="39">
        <v>18742621.899999999</v>
      </c>
    </row>
    <row r="233" spans="1:11" ht="20.100000000000001" customHeight="1" x14ac:dyDescent="0.2">
      <c r="A233" s="111"/>
      <c r="B233" s="110"/>
      <c r="C233" s="112"/>
      <c r="D233" s="110"/>
      <c r="E233" s="110"/>
      <c r="F233" s="106"/>
      <c r="G233" s="106"/>
      <c r="H233" s="37" t="s">
        <v>1298</v>
      </c>
      <c r="I233" s="38">
        <v>0</v>
      </c>
      <c r="J233" s="38">
        <v>152800.29999999999</v>
      </c>
      <c r="K233" s="39">
        <v>0</v>
      </c>
    </row>
    <row r="234" spans="1:11" ht="20.100000000000001" customHeight="1" x14ac:dyDescent="0.2">
      <c r="A234" s="111"/>
      <c r="B234" s="110"/>
      <c r="C234" s="112"/>
      <c r="D234" s="110"/>
      <c r="E234" s="110"/>
      <c r="F234" s="106"/>
      <c r="G234" s="106"/>
      <c r="H234" s="37" t="s">
        <v>652</v>
      </c>
      <c r="I234" s="38">
        <v>10027637.1</v>
      </c>
      <c r="J234" s="38">
        <v>10636926.699999999</v>
      </c>
      <c r="K234" s="39">
        <v>11134771.5</v>
      </c>
    </row>
    <row r="235" spans="1:11" ht="20.100000000000001" customHeight="1" x14ac:dyDescent="0.2">
      <c r="A235" s="111"/>
      <c r="B235" s="110"/>
      <c r="C235" s="112"/>
      <c r="D235" s="110"/>
      <c r="E235" s="110"/>
      <c r="F235" s="106"/>
      <c r="G235" s="106"/>
      <c r="H235" s="37" t="s">
        <v>653</v>
      </c>
      <c r="I235" s="38">
        <v>728911.1</v>
      </c>
      <c r="J235" s="38">
        <v>610810.80000000005</v>
      </c>
      <c r="K235" s="39">
        <v>728230.5</v>
      </c>
    </row>
    <row r="236" spans="1:11" ht="20.100000000000001" customHeight="1" x14ac:dyDescent="0.2">
      <c r="A236" s="111"/>
      <c r="B236" s="110"/>
      <c r="C236" s="112"/>
      <c r="D236" s="110"/>
      <c r="E236" s="110"/>
      <c r="F236" s="106"/>
      <c r="G236" s="106"/>
      <c r="H236" s="37" t="s">
        <v>654</v>
      </c>
      <c r="I236" s="38">
        <v>81571.399999999994</v>
      </c>
      <c r="J236" s="38">
        <v>878053.10000000009</v>
      </c>
      <c r="K236" s="39">
        <v>81576.2</v>
      </c>
    </row>
    <row r="237" spans="1:11" ht="20.100000000000001" customHeight="1" x14ac:dyDescent="0.2">
      <c r="A237" s="111"/>
      <c r="B237" s="110"/>
      <c r="C237" s="112"/>
      <c r="D237" s="110"/>
      <c r="E237" s="110"/>
      <c r="F237" s="106"/>
      <c r="G237" s="106"/>
      <c r="H237" s="37" t="s">
        <v>655</v>
      </c>
      <c r="I237" s="38">
        <v>754014.4</v>
      </c>
      <c r="J237" s="38">
        <v>677900</v>
      </c>
      <c r="K237" s="39">
        <v>808462.6</v>
      </c>
    </row>
    <row r="238" spans="1:11" ht="20.100000000000001" customHeight="1" x14ac:dyDescent="0.2">
      <c r="A238" s="111"/>
      <c r="B238" s="110"/>
      <c r="C238" s="112"/>
      <c r="D238" s="110"/>
      <c r="E238" s="110"/>
      <c r="F238" s="106"/>
      <c r="G238" s="106"/>
      <c r="H238" s="37" t="s">
        <v>656</v>
      </c>
      <c r="I238" s="38">
        <v>973.8</v>
      </c>
      <c r="J238" s="38">
        <v>2489.1</v>
      </c>
      <c r="K238" s="39">
        <v>973.8</v>
      </c>
    </row>
    <row r="239" spans="1:11" ht="20.100000000000001" customHeight="1" x14ac:dyDescent="0.2">
      <c r="A239" s="111"/>
      <c r="B239" s="110"/>
      <c r="C239" s="112"/>
      <c r="D239" s="110"/>
      <c r="E239" s="110"/>
      <c r="F239" s="106"/>
      <c r="G239" s="106"/>
      <c r="H239" s="37" t="s">
        <v>657</v>
      </c>
      <c r="I239" s="38">
        <v>2500.1</v>
      </c>
      <c r="J239" s="38">
        <v>2068.9</v>
      </c>
      <c r="K239" s="39">
        <v>2500.1</v>
      </c>
    </row>
    <row r="240" spans="1:11" ht="20.100000000000001" customHeight="1" x14ac:dyDescent="0.2">
      <c r="A240" s="111"/>
      <c r="B240" s="110"/>
      <c r="C240" s="112"/>
      <c r="D240" s="110"/>
      <c r="E240" s="110"/>
      <c r="F240" s="106"/>
      <c r="G240" s="106"/>
      <c r="H240" s="37" t="s">
        <v>658</v>
      </c>
      <c r="I240" s="38">
        <v>1358</v>
      </c>
      <c r="J240" s="38">
        <v>1568.7</v>
      </c>
      <c r="K240" s="39">
        <v>1522.3</v>
      </c>
    </row>
    <row r="241" spans="1:11" ht="20.100000000000001" customHeight="1" x14ac:dyDescent="0.2">
      <c r="A241" s="111"/>
      <c r="B241" s="110"/>
      <c r="C241" s="112"/>
      <c r="D241" s="110"/>
      <c r="E241" s="110"/>
      <c r="F241" s="106"/>
      <c r="G241" s="106"/>
      <c r="H241" s="37" t="s">
        <v>659</v>
      </c>
      <c r="I241" s="38">
        <v>818321.4</v>
      </c>
      <c r="J241" s="38">
        <v>76512</v>
      </c>
      <c r="K241" s="39">
        <v>0</v>
      </c>
    </row>
    <row r="242" spans="1:11" ht="20.100000000000001" customHeight="1" x14ac:dyDescent="0.2">
      <c r="A242" s="111"/>
      <c r="B242" s="110"/>
      <c r="C242" s="112"/>
      <c r="D242" s="110"/>
      <c r="E242" s="110"/>
      <c r="F242" s="106"/>
      <c r="G242" s="106"/>
      <c r="H242" s="37" t="s">
        <v>660</v>
      </c>
      <c r="I242" s="38">
        <v>106864.9</v>
      </c>
      <c r="J242" s="38">
        <v>90409.7</v>
      </c>
      <c r="K242" s="39">
        <v>107417.5</v>
      </c>
    </row>
    <row r="243" spans="1:11" ht="63.75" x14ac:dyDescent="0.2">
      <c r="A243" s="31"/>
      <c r="B243" s="40" t="s">
        <v>1786</v>
      </c>
      <c r="C243" s="36"/>
      <c r="D243" s="16" t="s">
        <v>1120</v>
      </c>
      <c r="E243" s="16" t="s">
        <v>2</v>
      </c>
      <c r="F243" s="37" t="s">
        <v>2</v>
      </c>
      <c r="G243" s="37" t="s">
        <v>12</v>
      </c>
      <c r="H243" s="37" t="s">
        <v>2</v>
      </c>
      <c r="I243" s="38" t="s">
        <v>2</v>
      </c>
      <c r="J243" s="38" t="s">
        <v>2</v>
      </c>
      <c r="K243" s="39" t="s">
        <v>2</v>
      </c>
    </row>
    <row r="244" spans="1:11" ht="102" x14ac:dyDescent="0.2">
      <c r="A244" s="31"/>
      <c r="B244" s="40" t="s">
        <v>1787</v>
      </c>
      <c r="C244" s="36"/>
      <c r="D244" s="16" t="s">
        <v>1030</v>
      </c>
      <c r="E244" s="16" t="s">
        <v>2</v>
      </c>
      <c r="F244" s="37" t="s">
        <v>2</v>
      </c>
      <c r="G244" s="37" t="s">
        <v>12</v>
      </c>
      <c r="H244" s="37" t="s">
        <v>2</v>
      </c>
      <c r="I244" s="38" t="s">
        <v>2</v>
      </c>
      <c r="J244" s="38" t="s">
        <v>2</v>
      </c>
      <c r="K244" s="39" t="s">
        <v>2</v>
      </c>
    </row>
    <row r="245" spans="1:11" ht="76.5" x14ac:dyDescent="0.2">
      <c r="A245" s="31"/>
      <c r="B245" s="40" t="s">
        <v>1682</v>
      </c>
      <c r="C245" s="36"/>
      <c r="D245" s="16" t="s">
        <v>1030</v>
      </c>
      <c r="E245" s="16" t="s">
        <v>2</v>
      </c>
      <c r="F245" s="37" t="s">
        <v>2</v>
      </c>
      <c r="G245" s="37" t="s">
        <v>12</v>
      </c>
      <c r="H245" s="37" t="s">
        <v>2</v>
      </c>
      <c r="I245" s="38" t="s">
        <v>2</v>
      </c>
      <c r="J245" s="38" t="s">
        <v>2</v>
      </c>
      <c r="K245" s="39" t="s">
        <v>2</v>
      </c>
    </row>
    <row r="246" spans="1:11" ht="76.5" x14ac:dyDescent="0.2">
      <c r="A246" s="31"/>
      <c r="B246" s="40" t="s">
        <v>1683</v>
      </c>
      <c r="C246" s="36"/>
      <c r="D246" s="16" t="s">
        <v>1031</v>
      </c>
      <c r="E246" s="16" t="s">
        <v>2</v>
      </c>
      <c r="F246" s="37" t="s">
        <v>2</v>
      </c>
      <c r="G246" s="37" t="s">
        <v>12</v>
      </c>
      <c r="H246" s="37" t="s">
        <v>2</v>
      </c>
      <c r="I246" s="38" t="s">
        <v>2</v>
      </c>
      <c r="J246" s="38" t="s">
        <v>2</v>
      </c>
      <c r="K246" s="39" t="s">
        <v>2</v>
      </c>
    </row>
    <row r="247" spans="1:11" ht="86.25" customHeight="1" x14ac:dyDescent="0.2">
      <c r="A247" s="31"/>
      <c r="B247" s="40" t="s">
        <v>1788</v>
      </c>
      <c r="C247" s="36"/>
      <c r="D247" s="16" t="s">
        <v>85</v>
      </c>
      <c r="E247" s="16" t="s">
        <v>2</v>
      </c>
      <c r="F247" s="37" t="s">
        <v>2</v>
      </c>
      <c r="G247" s="37" t="s">
        <v>13</v>
      </c>
      <c r="H247" s="37" t="s">
        <v>2</v>
      </c>
      <c r="I247" s="38" t="s">
        <v>2</v>
      </c>
      <c r="J247" s="38" t="s">
        <v>2</v>
      </c>
      <c r="K247" s="39" t="s">
        <v>2</v>
      </c>
    </row>
    <row r="248" spans="1:11" ht="140.25" x14ac:dyDescent="0.2">
      <c r="A248" s="31"/>
      <c r="B248" s="40" t="s">
        <v>1789</v>
      </c>
      <c r="C248" s="36"/>
      <c r="D248" s="16" t="s">
        <v>1029</v>
      </c>
      <c r="E248" s="16" t="s">
        <v>2</v>
      </c>
      <c r="F248" s="37" t="s">
        <v>2</v>
      </c>
      <c r="G248" s="37" t="s">
        <v>496</v>
      </c>
      <c r="H248" s="37" t="s">
        <v>2</v>
      </c>
      <c r="I248" s="38" t="s">
        <v>2</v>
      </c>
      <c r="J248" s="38" t="s">
        <v>2</v>
      </c>
      <c r="K248" s="39" t="s">
        <v>2</v>
      </c>
    </row>
    <row r="249" spans="1:11" ht="107.25" customHeight="1" x14ac:dyDescent="0.2">
      <c r="A249" s="31"/>
      <c r="B249" s="40" t="s">
        <v>1790</v>
      </c>
      <c r="C249" s="36"/>
      <c r="D249" s="16" t="s">
        <v>1032</v>
      </c>
      <c r="E249" s="16" t="s">
        <v>2</v>
      </c>
      <c r="F249" s="37" t="s">
        <v>2</v>
      </c>
      <c r="G249" s="37" t="s">
        <v>153</v>
      </c>
      <c r="H249" s="37" t="s">
        <v>2</v>
      </c>
      <c r="I249" s="38" t="s">
        <v>2</v>
      </c>
      <c r="J249" s="38" t="s">
        <v>2</v>
      </c>
      <c r="K249" s="39" t="s">
        <v>2</v>
      </c>
    </row>
    <row r="250" spans="1:11" ht="132.75" customHeight="1" x14ac:dyDescent="0.2">
      <c r="A250" s="31"/>
      <c r="B250" s="40" t="s">
        <v>1791</v>
      </c>
      <c r="C250" s="36"/>
      <c r="D250" s="16" t="s">
        <v>1032</v>
      </c>
      <c r="E250" s="16" t="s">
        <v>2</v>
      </c>
      <c r="F250" s="37" t="s">
        <v>2</v>
      </c>
      <c r="G250" s="37" t="s">
        <v>153</v>
      </c>
      <c r="H250" s="37" t="s">
        <v>2</v>
      </c>
      <c r="I250" s="38" t="s">
        <v>2</v>
      </c>
      <c r="J250" s="38" t="s">
        <v>2</v>
      </c>
      <c r="K250" s="39" t="s">
        <v>2</v>
      </c>
    </row>
    <row r="251" spans="1:11" ht="111.75" customHeight="1" x14ac:dyDescent="0.2">
      <c r="A251" s="31"/>
      <c r="B251" s="40" t="s">
        <v>1579</v>
      </c>
      <c r="C251" s="36"/>
      <c r="D251" s="16" t="s">
        <v>1032</v>
      </c>
      <c r="E251" s="16" t="s">
        <v>2</v>
      </c>
      <c r="F251" s="37" t="s">
        <v>2</v>
      </c>
      <c r="G251" s="37" t="s">
        <v>14</v>
      </c>
      <c r="H251" s="37" t="s">
        <v>2</v>
      </c>
      <c r="I251" s="38" t="s">
        <v>2</v>
      </c>
      <c r="J251" s="38" t="s">
        <v>2</v>
      </c>
      <c r="K251" s="39" t="s">
        <v>2</v>
      </c>
    </row>
    <row r="252" spans="1:11" ht="111" customHeight="1" x14ac:dyDescent="0.2">
      <c r="A252" s="31"/>
      <c r="B252" s="40" t="s">
        <v>1792</v>
      </c>
      <c r="C252" s="36"/>
      <c r="D252" s="16" t="s">
        <v>1032</v>
      </c>
      <c r="E252" s="16" t="s">
        <v>2</v>
      </c>
      <c r="F252" s="37" t="s">
        <v>2</v>
      </c>
      <c r="G252" s="37" t="s">
        <v>13</v>
      </c>
      <c r="H252" s="37" t="s">
        <v>2</v>
      </c>
      <c r="I252" s="38" t="s">
        <v>2</v>
      </c>
      <c r="J252" s="38" t="s">
        <v>2</v>
      </c>
      <c r="K252" s="39" t="s">
        <v>2</v>
      </c>
    </row>
    <row r="253" spans="1:11" ht="102" x14ac:dyDescent="0.2">
      <c r="A253" s="31"/>
      <c r="B253" s="40" t="s">
        <v>1735</v>
      </c>
      <c r="C253" s="36"/>
      <c r="D253" s="16" t="s">
        <v>1032</v>
      </c>
      <c r="E253" s="16" t="s">
        <v>2</v>
      </c>
      <c r="F253" s="37" t="s">
        <v>2</v>
      </c>
      <c r="G253" s="37" t="s">
        <v>12</v>
      </c>
      <c r="H253" s="37" t="s">
        <v>2</v>
      </c>
      <c r="I253" s="38" t="s">
        <v>2</v>
      </c>
      <c r="J253" s="38" t="s">
        <v>2</v>
      </c>
      <c r="K253" s="39" t="s">
        <v>2</v>
      </c>
    </row>
    <row r="254" spans="1:11" ht="92.25" customHeight="1" x14ac:dyDescent="0.2">
      <c r="A254" s="31"/>
      <c r="B254" s="40" t="s">
        <v>1502</v>
      </c>
      <c r="C254" s="36">
        <v>1</v>
      </c>
      <c r="D254" s="16" t="s">
        <v>1030</v>
      </c>
      <c r="E254" s="16" t="s">
        <v>2</v>
      </c>
      <c r="F254" s="37" t="s">
        <v>2</v>
      </c>
      <c r="G254" s="37" t="s">
        <v>497</v>
      </c>
      <c r="H254" s="37" t="s">
        <v>2</v>
      </c>
      <c r="I254" s="38" t="s">
        <v>2</v>
      </c>
      <c r="J254" s="38" t="s">
        <v>2</v>
      </c>
      <c r="K254" s="39" t="s">
        <v>2</v>
      </c>
    </row>
    <row r="255" spans="1:11" ht="210.75" customHeight="1" x14ac:dyDescent="0.2">
      <c r="A255" s="31"/>
      <c r="B255" s="40" t="s">
        <v>1793</v>
      </c>
      <c r="C255" s="36"/>
      <c r="D255" s="16" t="s">
        <v>705</v>
      </c>
      <c r="E255" s="16" t="s">
        <v>2</v>
      </c>
      <c r="F255" s="37" t="s">
        <v>2</v>
      </c>
      <c r="G255" s="37" t="s">
        <v>12</v>
      </c>
      <c r="H255" s="37" t="s">
        <v>2</v>
      </c>
      <c r="I255" s="38" t="s">
        <v>2</v>
      </c>
      <c r="J255" s="38" t="s">
        <v>2</v>
      </c>
      <c r="K255" s="39" t="s">
        <v>2</v>
      </c>
    </row>
    <row r="256" spans="1:11" ht="189" customHeight="1" x14ac:dyDescent="0.2">
      <c r="A256" s="31"/>
      <c r="B256" s="40" t="s">
        <v>1580</v>
      </c>
      <c r="C256" s="36"/>
      <c r="D256" s="16" t="s">
        <v>705</v>
      </c>
      <c r="E256" s="16" t="s">
        <v>2</v>
      </c>
      <c r="F256" s="37" t="s">
        <v>2</v>
      </c>
      <c r="G256" s="37" t="s">
        <v>12</v>
      </c>
      <c r="H256" s="37" t="s">
        <v>2</v>
      </c>
      <c r="I256" s="38" t="s">
        <v>2</v>
      </c>
      <c r="J256" s="38" t="s">
        <v>2</v>
      </c>
      <c r="K256" s="39" t="s">
        <v>2</v>
      </c>
    </row>
    <row r="257" spans="1:11" ht="127.5" x14ac:dyDescent="0.2">
      <c r="A257" s="31"/>
      <c r="B257" s="40" t="s">
        <v>1581</v>
      </c>
      <c r="C257" s="36"/>
      <c r="D257" s="16" t="s">
        <v>705</v>
      </c>
      <c r="E257" s="16" t="s">
        <v>2</v>
      </c>
      <c r="F257" s="37" t="s">
        <v>2</v>
      </c>
      <c r="G257" s="37" t="s">
        <v>12</v>
      </c>
      <c r="H257" s="37" t="s">
        <v>2</v>
      </c>
      <c r="I257" s="38" t="s">
        <v>2</v>
      </c>
      <c r="J257" s="38" t="s">
        <v>2</v>
      </c>
      <c r="K257" s="39" t="s">
        <v>2</v>
      </c>
    </row>
    <row r="258" spans="1:11" ht="159.75" customHeight="1" x14ac:dyDescent="0.2">
      <c r="A258" s="31"/>
      <c r="B258" s="40" t="s">
        <v>1327</v>
      </c>
      <c r="C258" s="36"/>
      <c r="D258" s="16" t="s">
        <v>705</v>
      </c>
      <c r="E258" s="16" t="s">
        <v>2</v>
      </c>
      <c r="F258" s="37" t="s">
        <v>2</v>
      </c>
      <c r="G258" s="37" t="s">
        <v>12</v>
      </c>
      <c r="H258" s="37" t="s">
        <v>2</v>
      </c>
      <c r="I258" s="38" t="s">
        <v>2</v>
      </c>
      <c r="J258" s="38" t="s">
        <v>2</v>
      </c>
      <c r="K258" s="39" t="s">
        <v>2</v>
      </c>
    </row>
    <row r="259" spans="1:11" ht="122.25" customHeight="1" x14ac:dyDescent="0.2">
      <c r="A259" s="31"/>
      <c r="B259" s="40" t="s">
        <v>1582</v>
      </c>
      <c r="C259" s="36"/>
      <c r="D259" s="16" t="s">
        <v>705</v>
      </c>
      <c r="E259" s="16" t="s">
        <v>2</v>
      </c>
      <c r="F259" s="37" t="s">
        <v>2</v>
      </c>
      <c r="G259" s="37" t="s">
        <v>12</v>
      </c>
      <c r="H259" s="37" t="s">
        <v>2</v>
      </c>
      <c r="I259" s="38" t="s">
        <v>2</v>
      </c>
      <c r="J259" s="38" t="s">
        <v>2</v>
      </c>
      <c r="K259" s="39" t="s">
        <v>2</v>
      </c>
    </row>
    <row r="260" spans="1:11" ht="102" x14ac:dyDescent="0.2">
      <c r="A260" s="31"/>
      <c r="B260" s="40" t="s">
        <v>1583</v>
      </c>
      <c r="C260" s="36"/>
      <c r="D260" s="16" t="s">
        <v>1051</v>
      </c>
      <c r="E260" s="16" t="s">
        <v>2</v>
      </c>
      <c r="F260" s="37" t="s">
        <v>2</v>
      </c>
      <c r="G260" s="37" t="s">
        <v>13</v>
      </c>
      <c r="H260" s="37" t="s">
        <v>2</v>
      </c>
      <c r="I260" s="38" t="s">
        <v>2</v>
      </c>
      <c r="J260" s="38" t="s">
        <v>2</v>
      </c>
      <c r="K260" s="39" t="s">
        <v>2</v>
      </c>
    </row>
    <row r="261" spans="1:11" ht="76.5" x14ac:dyDescent="0.2">
      <c r="A261" s="31"/>
      <c r="B261" s="40" t="s">
        <v>1503</v>
      </c>
      <c r="C261" s="36">
        <v>1</v>
      </c>
      <c r="D261" s="16" t="s">
        <v>705</v>
      </c>
      <c r="E261" s="16" t="s">
        <v>2</v>
      </c>
      <c r="F261" s="37" t="s">
        <v>2</v>
      </c>
      <c r="G261" s="37" t="s">
        <v>12</v>
      </c>
      <c r="H261" s="37" t="s">
        <v>2</v>
      </c>
      <c r="I261" s="38" t="s">
        <v>2</v>
      </c>
      <c r="J261" s="38" t="s">
        <v>2</v>
      </c>
      <c r="K261" s="39" t="s">
        <v>2</v>
      </c>
    </row>
    <row r="262" spans="1:11" ht="76.5" customHeight="1" x14ac:dyDescent="0.2">
      <c r="A262" s="31"/>
      <c r="B262" s="40" t="s">
        <v>1328</v>
      </c>
      <c r="C262" s="36"/>
      <c r="D262" s="16" t="s">
        <v>705</v>
      </c>
      <c r="E262" s="16" t="s">
        <v>2</v>
      </c>
      <c r="F262" s="37" t="s">
        <v>2</v>
      </c>
      <c r="G262" s="37" t="s">
        <v>12</v>
      </c>
      <c r="H262" s="37" t="s">
        <v>2</v>
      </c>
      <c r="I262" s="38" t="s">
        <v>2</v>
      </c>
      <c r="J262" s="38" t="s">
        <v>2</v>
      </c>
      <c r="K262" s="39" t="s">
        <v>2</v>
      </c>
    </row>
    <row r="263" spans="1:11" ht="51" x14ac:dyDescent="0.2">
      <c r="A263" s="31"/>
      <c r="B263" s="40" t="s">
        <v>1329</v>
      </c>
      <c r="C263" s="36"/>
      <c r="D263" s="16" t="s">
        <v>705</v>
      </c>
      <c r="E263" s="16" t="s">
        <v>2</v>
      </c>
      <c r="F263" s="37" t="s">
        <v>2</v>
      </c>
      <c r="G263" s="37" t="s">
        <v>12</v>
      </c>
      <c r="H263" s="37" t="s">
        <v>2</v>
      </c>
      <c r="I263" s="38" t="s">
        <v>2</v>
      </c>
      <c r="J263" s="38" t="s">
        <v>2</v>
      </c>
      <c r="K263" s="39" t="s">
        <v>2</v>
      </c>
    </row>
    <row r="264" spans="1:11" ht="51" x14ac:dyDescent="0.2">
      <c r="A264" s="31"/>
      <c r="B264" s="40" t="s">
        <v>1330</v>
      </c>
      <c r="C264" s="36"/>
      <c r="D264" s="16" t="s">
        <v>705</v>
      </c>
      <c r="E264" s="16" t="s">
        <v>2</v>
      </c>
      <c r="F264" s="37" t="s">
        <v>2</v>
      </c>
      <c r="G264" s="37" t="s">
        <v>12</v>
      </c>
      <c r="H264" s="37" t="s">
        <v>2</v>
      </c>
      <c r="I264" s="38" t="s">
        <v>2</v>
      </c>
      <c r="J264" s="38" t="s">
        <v>2</v>
      </c>
      <c r="K264" s="39" t="s">
        <v>2</v>
      </c>
    </row>
    <row r="265" spans="1:11" ht="153" x14ac:dyDescent="0.2">
      <c r="A265" s="31"/>
      <c r="B265" s="40" t="s">
        <v>1584</v>
      </c>
      <c r="C265" s="36"/>
      <c r="D265" s="16" t="s">
        <v>1029</v>
      </c>
      <c r="E265" s="16" t="s">
        <v>2</v>
      </c>
      <c r="F265" s="37" t="s">
        <v>2</v>
      </c>
      <c r="G265" s="37" t="s">
        <v>394</v>
      </c>
      <c r="H265" s="37" t="s">
        <v>2</v>
      </c>
      <c r="I265" s="38" t="s">
        <v>2</v>
      </c>
      <c r="J265" s="38" t="s">
        <v>2</v>
      </c>
      <c r="K265" s="39" t="s">
        <v>2</v>
      </c>
    </row>
    <row r="266" spans="1:11" ht="81" customHeight="1" x14ac:dyDescent="0.2">
      <c r="A266" s="31"/>
      <c r="B266" s="40" t="s">
        <v>1331</v>
      </c>
      <c r="C266" s="36"/>
      <c r="D266" s="16" t="s">
        <v>1030</v>
      </c>
      <c r="E266" s="16" t="s">
        <v>2</v>
      </c>
      <c r="F266" s="37" t="s">
        <v>2</v>
      </c>
      <c r="G266" s="37" t="s">
        <v>12</v>
      </c>
      <c r="H266" s="37" t="s">
        <v>2</v>
      </c>
      <c r="I266" s="38" t="s">
        <v>2</v>
      </c>
      <c r="J266" s="38" t="s">
        <v>2</v>
      </c>
      <c r="K266" s="39" t="s">
        <v>2</v>
      </c>
    </row>
    <row r="267" spans="1:11" ht="76.5" x14ac:dyDescent="0.2">
      <c r="A267" s="31"/>
      <c r="B267" s="40" t="s">
        <v>1504</v>
      </c>
      <c r="C267" s="36">
        <v>1</v>
      </c>
      <c r="D267" s="16" t="s">
        <v>705</v>
      </c>
      <c r="E267" s="16" t="s">
        <v>2</v>
      </c>
      <c r="F267" s="37" t="s">
        <v>2</v>
      </c>
      <c r="G267" s="37" t="s">
        <v>14</v>
      </c>
      <c r="H267" s="37" t="s">
        <v>2</v>
      </c>
      <c r="I267" s="38" t="s">
        <v>2</v>
      </c>
      <c r="J267" s="38" t="s">
        <v>2</v>
      </c>
      <c r="K267" s="39" t="s">
        <v>2</v>
      </c>
    </row>
    <row r="268" spans="1:11" ht="76.5" x14ac:dyDescent="0.2">
      <c r="A268" s="31"/>
      <c r="B268" s="40" t="s">
        <v>1368</v>
      </c>
      <c r="C268" s="36">
        <v>1</v>
      </c>
      <c r="D268" s="16" t="s">
        <v>705</v>
      </c>
      <c r="E268" s="16" t="s">
        <v>2</v>
      </c>
      <c r="F268" s="37" t="s">
        <v>2</v>
      </c>
      <c r="G268" s="37" t="s">
        <v>14</v>
      </c>
      <c r="H268" s="37" t="s">
        <v>2</v>
      </c>
      <c r="I268" s="38" t="s">
        <v>2</v>
      </c>
      <c r="J268" s="38" t="s">
        <v>2</v>
      </c>
      <c r="K268" s="39" t="s">
        <v>2</v>
      </c>
    </row>
    <row r="269" spans="1:11" ht="114.75" x14ac:dyDescent="0.2">
      <c r="A269" s="31"/>
      <c r="B269" s="40" t="s">
        <v>1369</v>
      </c>
      <c r="C269" s="36">
        <v>1</v>
      </c>
      <c r="D269" s="16" t="s">
        <v>705</v>
      </c>
      <c r="E269" s="16" t="s">
        <v>2</v>
      </c>
      <c r="F269" s="37" t="s">
        <v>2</v>
      </c>
      <c r="G269" s="37" t="s">
        <v>14</v>
      </c>
      <c r="H269" s="37" t="s">
        <v>2</v>
      </c>
      <c r="I269" s="38" t="s">
        <v>2</v>
      </c>
      <c r="J269" s="38" t="s">
        <v>2</v>
      </c>
      <c r="K269" s="39" t="s">
        <v>2</v>
      </c>
    </row>
    <row r="270" spans="1:11" ht="71.25" customHeight="1" x14ac:dyDescent="0.2">
      <c r="A270" s="31"/>
      <c r="B270" s="40" t="s">
        <v>1332</v>
      </c>
      <c r="C270" s="36"/>
      <c r="D270" s="16" t="s">
        <v>1037</v>
      </c>
      <c r="E270" s="16" t="s">
        <v>2</v>
      </c>
      <c r="F270" s="37" t="s">
        <v>2</v>
      </c>
      <c r="G270" s="37" t="s">
        <v>12</v>
      </c>
      <c r="H270" s="37" t="s">
        <v>2</v>
      </c>
      <c r="I270" s="38" t="s">
        <v>2</v>
      </c>
      <c r="J270" s="38" t="s">
        <v>2</v>
      </c>
      <c r="K270" s="39" t="s">
        <v>2</v>
      </c>
    </row>
    <row r="271" spans="1:11" ht="72" customHeight="1" x14ac:dyDescent="0.2">
      <c r="A271" s="31"/>
      <c r="B271" s="40" t="s">
        <v>1333</v>
      </c>
      <c r="C271" s="36"/>
      <c r="D271" s="16" t="s">
        <v>1030</v>
      </c>
      <c r="E271" s="16" t="s">
        <v>2</v>
      </c>
      <c r="F271" s="37" t="s">
        <v>2</v>
      </c>
      <c r="G271" s="37" t="s">
        <v>12</v>
      </c>
      <c r="H271" s="37" t="s">
        <v>2</v>
      </c>
      <c r="I271" s="38" t="s">
        <v>2</v>
      </c>
      <c r="J271" s="38" t="s">
        <v>2</v>
      </c>
      <c r="K271" s="39" t="s">
        <v>2</v>
      </c>
    </row>
    <row r="272" spans="1:11" ht="72" customHeight="1" x14ac:dyDescent="0.2">
      <c r="A272" s="31"/>
      <c r="B272" s="40" t="s">
        <v>1334</v>
      </c>
      <c r="C272" s="36"/>
      <c r="D272" s="16" t="s">
        <v>1030</v>
      </c>
      <c r="E272" s="16" t="s">
        <v>2</v>
      </c>
      <c r="F272" s="37" t="s">
        <v>2</v>
      </c>
      <c r="G272" s="37" t="s">
        <v>12</v>
      </c>
      <c r="H272" s="37" t="s">
        <v>2</v>
      </c>
      <c r="I272" s="38" t="s">
        <v>2</v>
      </c>
      <c r="J272" s="38" t="s">
        <v>2</v>
      </c>
      <c r="K272" s="39" t="s">
        <v>2</v>
      </c>
    </row>
    <row r="273" spans="1:11" ht="51" x14ac:dyDescent="0.2">
      <c r="A273" s="31"/>
      <c r="B273" s="40" t="s">
        <v>1335</v>
      </c>
      <c r="C273" s="36"/>
      <c r="D273" s="16" t="s">
        <v>1031</v>
      </c>
      <c r="E273" s="16" t="s">
        <v>2</v>
      </c>
      <c r="F273" s="37" t="s">
        <v>2</v>
      </c>
      <c r="G273" s="37" t="s">
        <v>12</v>
      </c>
      <c r="H273" s="37" t="s">
        <v>2</v>
      </c>
      <c r="I273" s="38" t="s">
        <v>2</v>
      </c>
      <c r="J273" s="38" t="s">
        <v>2</v>
      </c>
      <c r="K273" s="39" t="s">
        <v>2</v>
      </c>
    </row>
    <row r="274" spans="1:11" ht="72" customHeight="1" x14ac:dyDescent="0.2">
      <c r="A274" s="31"/>
      <c r="B274" s="40" t="s">
        <v>1336</v>
      </c>
      <c r="C274" s="36"/>
      <c r="D274" s="16" t="s">
        <v>1031</v>
      </c>
      <c r="E274" s="16" t="s">
        <v>2</v>
      </c>
      <c r="F274" s="37" t="s">
        <v>2</v>
      </c>
      <c r="G274" s="37" t="s">
        <v>12</v>
      </c>
      <c r="H274" s="37" t="s">
        <v>2</v>
      </c>
      <c r="I274" s="38" t="s">
        <v>2</v>
      </c>
      <c r="J274" s="38" t="s">
        <v>2</v>
      </c>
      <c r="K274" s="39" t="s">
        <v>2</v>
      </c>
    </row>
    <row r="275" spans="1:11" ht="51" x14ac:dyDescent="0.2">
      <c r="A275" s="31" t="s">
        <v>91</v>
      </c>
      <c r="B275" s="16" t="s">
        <v>862</v>
      </c>
      <c r="C275" s="36"/>
      <c r="D275" s="16" t="s">
        <v>1029</v>
      </c>
      <c r="E275" s="16" t="s">
        <v>498</v>
      </c>
      <c r="F275" s="37" t="s">
        <v>66</v>
      </c>
      <c r="G275" s="37" t="s">
        <v>12</v>
      </c>
      <c r="H275" s="37" t="s">
        <v>589</v>
      </c>
      <c r="I275" s="38">
        <v>0</v>
      </c>
      <c r="J275" s="38">
        <v>0</v>
      </c>
      <c r="K275" s="39">
        <v>0</v>
      </c>
    </row>
    <row r="276" spans="1:11" ht="89.25" x14ac:dyDescent="0.2">
      <c r="A276" s="31"/>
      <c r="B276" s="40" t="s">
        <v>1692</v>
      </c>
      <c r="C276" s="36"/>
      <c r="D276" s="16" t="s">
        <v>1029</v>
      </c>
      <c r="E276" s="16" t="s">
        <v>2</v>
      </c>
      <c r="F276" s="37" t="s">
        <v>2</v>
      </c>
      <c r="G276" s="37" t="s">
        <v>12</v>
      </c>
      <c r="H276" s="37" t="s">
        <v>2</v>
      </c>
      <c r="I276" s="38" t="s">
        <v>2</v>
      </c>
      <c r="J276" s="38" t="s">
        <v>2</v>
      </c>
      <c r="K276" s="39" t="s">
        <v>2</v>
      </c>
    </row>
    <row r="277" spans="1:11" ht="108.75" customHeight="1" x14ac:dyDescent="0.2">
      <c r="A277" s="31" t="s">
        <v>51</v>
      </c>
      <c r="B277" s="16" t="s">
        <v>1899</v>
      </c>
      <c r="C277" s="36"/>
      <c r="D277" s="16" t="s">
        <v>7</v>
      </c>
      <c r="E277" s="16" t="s">
        <v>865</v>
      </c>
      <c r="F277" s="37" t="s">
        <v>5</v>
      </c>
      <c r="G277" s="37" t="s">
        <v>6</v>
      </c>
      <c r="H277" s="37" t="s">
        <v>55</v>
      </c>
      <c r="I277" s="38">
        <f>I278+I280+I282+I283+I284+I285</f>
        <v>38263121.200000003</v>
      </c>
      <c r="J277" s="38">
        <f t="shared" ref="J277:K277" si="1">J278+J280+J282+J283+J284+J285</f>
        <v>26431256.5</v>
      </c>
      <c r="K277" s="39">
        <f t="shared" si="1"/>
        <v>38890372.899999999</v>
      </c>
    </row>
    <row r="278" spans="1:11" ht="76.5" x14ac:dyDescent="0.2">
      <c r="A278" s="31" t="s">
        <v>92</v>
      </c>
      <c r="B278" s="16" t="s">
        <v>429</v>
      </c>
      <c r="C278" s="36"/>
      <c r="D278" s="16" t="s">
        <v>924</v>
      </c>
      <c r="E278" s="16" t="s">
        <v>1689</v>
      </c>
      <c r="F278" s="37" t="s">
        <v>66</v>
      </c>
      <c r="G278" s="37" t="s">
        <v>12</v>
      </c>
      <c r="H278" s="37" t="s">
        <v>663</v>
      </c>
      <c r="I278" s="38">
        <v>665000</v>
      </c>
      <c r="J278" s="38">
        <v>598500</v>
      </c>
      <c r="K278" s="39">
        <v>665000</v>
      </c>
    </row>
    <row r="279" spans="1:11" ht="90.75" customHeight="1" x14ac:dyDescent="0.2">
      <c r="A279" s="31"/>
      <c r="B279" s="40" t="s">
        <v>1693</v>
      </c>
      <c r="C279" s="36"/>
      <c r="D279" s="16" t="s">
        <v>924</v>
      </c>
      <c r="E279" s="16" t="s">
        <v>2</v>
      </c>
      <c r="F279" s="37" t="s">
        <v>2</v>
      </c>
      <c r="G279" s="37" t="s">
        <v>14</v>
      </c>
      <c r="H279" s="37" t="s">
        <v>2</v>
      </c>
      <c r="I279" s="38" t="s">
        <v>2</v>
      </c>
      <c r="J279" s="38" t="s">
        <v>2</v>
      </c>
      <c r="K279" s="39" t="s">
        <v>2</v>
      </c>
    </row>
    <row r="280" spans="1:11" ht="84.75" customHeight="1" x14ac:dyDescent="0.2">
      <c r="A280" s="31" t="s">
        <v>93</v>
      </c>
      <c r="B280" s="16" t="s">
        <v>430</v>
      </c>
      <c r="C280" s="36"/>
      <c r="D280" s="16" t="s">
        <v>924</v>
      </c>
      <c r="E280" s="16" t="s">
        <v>1690</v>
      </c>
      <c r="F280" s="37" t="s">
        <v>66</v>
      </c>
      <c r="G280" s="37" t="s">
        <v>12</v>
      </c>
      <c r="H280" s="37" t="s">
        <v>664</v>
      </c>
      <c r="I280" s="38">
        <v>950000</v>
      </c>
      <c r="J280" s="38">
        <v>855000</v>
      </c>
      <c r="K280" s="39">
        <v>950000</v>
      </c>
    </row>
    <row r="281" spans="1:11" ht="90.75" customHeight="1" x14ac:dyDescent="0.2">
      <c r="A281" s="31"/>
      <c r="B281" s="40" t="s">
        <v>1694</v>
      </c>
      <c r="C281" s="36"/>
      <c r="D281" s="16" t="s">
        <v>924</v>
      </c>
      <c r="E281" s="16" t="s">
        <v>2</v>
      </c>
      <c r="F281" s="37" t="s">
        <v>2</v>
      </c>
      <c r="G281" s="37" t="s">
        <v>14</v>
      </c>
      <c r="H281" s="37" t="s">
        <v>2</v>
      </c>
      <c r="I281" s="38" t="s">
        <v>2</v>
      </c>
      <c r="J281" s="38" t="s">
        <v>2</v>
      </c>
      <c r="K281" s="39" t="s">
        <v>2</v>
      </c>
    </row>
    <row r="282" spans="1:11" ht="19.5" customHeight="1" x14ac:dyDescent="0.2">
      <c r="A282" s="111" t="s">
        <v>94</v>
      </c>
      <c r="B282" s="110" t="s">
        <v>500</v>
      </c>
      <c r="C282" s="112"/>
      <c r="D282" s="110" t="s">
        <v>924</v>
      </c>
      <c r="E282" s="110" t="s">
        <v>1691</v>
      </c>
      <c r="F282" s="106" t="s">
        <v>66</v>
      </c>
      <c r="G282" s="138" t="s">
        <v>12</v>
      </c>
      <c r="H282" s="37" t="s">
        <v>426</v>
      </c>
      <c r="I282" s="38">
        <f>25790880.2+8646083.8</f>
        <v>34436964</v>
      </c>
      <c r="J282" s="38">
        <v>24631481.5</v>
      </c>
      <c r="K282" s="39">
        <f>25790880.2+4656516.9</f>
        <v>30447397.100000001</v>
      </c>
    </row>
    <row r="283" spans="1:11" ht="18" customHeight="1" x14ac:dyDescent="0.2">
      <c r="A283" s="111"/>
      <c r="B283" s="110"/>
      <c r="C283" s="112"/>
      <c r="D283" s="110"/>
      <c r="E283" s="110"/>
      <c r="F283" s="106"/>
      <c r="G283" s="141"/>
      <c r="H283" s="37" t="s">
        <v>427</v>
      </c>
      <c r="I283" s="38">
        <v>1822607.2</v>
      </c>
      <c r="J283" s="38">
        <v>0</v>
      </c>
      <c r="K283" s="39">
        <v>6439425.7999999998</v>
      </c>
    </row>
    <row r="284" spans="1:11" ht="23.25" customHeight="1" x14ac:dyDescent="0.2">
      <c r="A284" s="111"/>
      <c r="B284" s="110"/>
      <c r="C284" s="112"/>
      <c r="D284" s="110"/>
      <c r="E284" s="110"/>
      <c r="F284" s="106"/>
      <c r="G284" s="141"/>
      <c r="H284" s="37" t="s">
        <v>665</v>
      </c>
      <c r="I284" s="38">
        <v>384750</v>
      </c>
      <c r="J284" s="38">
        <v>346275</v>
      </c>
      <c r="K284" s="39">
        <v>384750</v>
      </c>
    </row>
    <row r="285" spans="1:11" ht="20.25" customHeight="1" x14ac:dyDescent="0.2">
      <c r="A285" s="111"/>
      <c r="B285" s="110"/>
      <c r="C285" s="112"/>
      <c r="D285" s="110"/>
      <c r="E285" s="110"/>
      <c r="F285" s="106"/>
      <c r="G285" s="139"/>
      <c r="H285" s="37" t="s">
        <v>666</v>
      </c>
      <c r="I285" s="38">
        <v>3800</v>
      </c>
      <c r="J285" s="38">
        <v>0</v>
      </c>
      <c r="K285" s="39">
        <v>3800</v>
      </c>
    </row>
    <row r="286" spans="1:11" ht="216.75" x14ac:dyDescent="0.2">
      <c r="A286" s="31"/>
      <c r="B286" s="40" t="s">
        <v>1613</v>
      </c>
      <c r="C286" s="36"/>
      <c r="D286" s="16" t="s">
        <v>1027</v>
      </c>
      <c r="E286" s="16" t="s">
        <v>2</v>
      </c>
      <c r="F286" s="37" t="s">
        <v>2</v>
      </c>
      <c r="G286" s="37" t="s">
        <v>14</v>
      </c>
      <c r="H286" s="37" t="s">
        <v>2</v>
      </c>
      <c r="I286" s="38" t="s">
        <v>2</v>
      </c>
      <c r="J286" s="38" t="s">
        <v>2</v>
      </c>
      <c r="K286" s="39" t="s">
        <v>2</v>
      </c>
    </row>
    <row r="287" spans="1:11" ht="89.25" x14ac:dyDescent="0.2">
      <c r="A287" s="31"/>
      <c r="B287" s="40" t="s">
        <v>1695</v>
      </c>
      <c r="C287" s="36"/>
      <c r="D287" s="16" t="s">
        <v>1027</v>
      </c>
      <c r="E287" s="16" t="s">
        <v>2</v>
      </c>
      <c r="F287" s="37" t="s">
        <v>2</v>
      </c>
      <c r="G287" s="37" t="s">
        <v>14</v>
      </c>
      <c r="H287" s="37" t="s">
        <v>2</v>
      </c>
      <c r="I287" s="38" t="s">
        <v>2</v>
      </c>
      <c r="J287" s="38" t="s">
        <v>2</v>
      </c>
      <c r="K287" s="39" t="s">
        <v>2</v>
      </c>
    </row>
    <row r="288" spans="1:11" ht="123" customHeight="1" x14ac:dyDescent="0.2">
      <c r="A288" s="31" t="s">
        <v>52</v>
      </c>
      <c r="B288" s="16" t="s">
        <v>1900</v>
      </c>
      <c r="C288" s="36"/>
      <c r="D288" s="16" t="s">
        <v>7</v>
      </c>
      <c r="E288" s="16" t="s">
        <v>864</v>
      </c>
      <c r="F288" s="37" t="s">
        <v>5</v>
      </c>
      <c r="G288" s="37" t="s">
        <v>6</v>
      </c>
      <c r="H288" s="37" t="s">
        <v>55</v>
      </c>
      <c r="I288" s="43">
        <v>0</v>
      </c>
      <c r="J288" s="43">
        <v>0</v>
      </c>
      <c r="K288" s="44">
        <v>0</v>
      </c>
    </row>
    <row r="289" spans="1:11" ht="89.25" x14ac:dyDescent="0.2">
      <c r="A289" s="31" t="s">
        <v>95</v>
      </c>
      <c r="B289" s="16" t="s">
        <v>2033</v>
      </c>
      <c r="C289" s="36"/>
      <c r="D289" s="16" t="s">
        <v>431</v>
      </c>
      <c r="E289" s="16" t="s">
        <v>2040</v>
      </c>
      <c r="F289" s="37" t="s">
        <v>66</v>
      </c>
      <c r="G289" s="37" t="s">
        <v>12</v>
      </c>
      <c r="H289" s="37" t="s">
        <v>55</v>
      </c>
      <c r="I289" s="43">
        <v>0</v>
      </c>
      <c r="J289" s="43">
        <v>0</v>
      </c>
      <c r="K289" s="44">
        <v>0</v>
      </c>
    </row>
    <row r="290" spans="1:11" ht="127.5" x14ac:dyDescent="0.2">
      <c r="A290" s="31"/>
      <c r="B290" s="40" t="s">
        <v>1615</v>
      </c>
      <c r="C290" s="36"/>
      <c r="D290" s="16" t="s">
        <v>431</v>
      </c>
      <c r="E290" s="16" t="s">
        <v>2</v>
      </c>
      <c r="F290" s="37" t="s">
        <v>2</v>
      </c>
      <c r="G290" s="45" t="s">
        <v>1179</v>
      </c>
      <c r="H290" s="37" t="s">
        <v>2</v>
      </c>
      <c r="I290" s="43" t="s">
        <v>2</v>
      </c>
      <c r="J290" s="43" t="s">
        <v>2</v>
      </c>
      <c r="K290" s="44" t="s">
        <v>2</v>
      </c>
    </row>
    <row r="291" spans="1:11" ht="76.5" x14ac:dyDescent="0.2">
      <c r="A291" s="31" t="s">
        <v>432</v>
      </c>
      <c r="B291" s="16" t="s">
        <v>1618</v>
      </c>
      <c r="C291" s="36"/>
      <c r="D291" s="16" t="s">
        <v>431</v>
      </c>
      <c r="E291" s="16" t="s">
        <v>758</v>
      </c>
      <c r="F291" s="37" t="s">
        <v>66</v>
      </c>
      <c r="G291" s="37" t="s">
        <v>12</v>
      </c>
      <c r="H291" s="37" t="s">
        <v>55</v>
      </c>
      <c r="I291" s="43">
        <v>0</v>
      </c>
      <c r="J291" s="43">
        <v>0</v>
      </c>
      <c r="K291" s="44">
        <v>0</v>
      </c>
    </row>
    <row r="292" spans="1:11" ht="63.75" x14ac:dyDescent="0.2">
      <c r="A292" s="31"/>
      <c r="B292" s="40" t="s">
        <v>1616</v>
      </c>
      <c r="C292" s="36"/>
      <c r="D292" s="16" t="s">
        <v>431</v>
      </c>
      <c r="E292" s="16" t="s">
        <v>2</v>
      </c>
      <c r="F292" s="37" t="s">
        <v>2</v>
      </c>
      <c r="G292" s="45" t="s">
        <v>1179</v>
      </c>
      <c r="H292" s="37" t="s">
        <v>2</v>
      </c>
      <c r="I292" s="43" t="s">
        <v>2</v>
      </c>
      <c r="J292" s="43" t="s">
        <v>2</v>
      </c>
      <c r="K292" s="44" t="s">
        <v>2</v>
      </c>
    </row>
    <row r="293" spans="1:11" ht="81" customHeight="1" x14ac:dyDescent="0.2">
      <c r="A293" s="31" t="s">
        <v>433</v>
      </c>
      <c r="B293" s="16" t="s">
        <v>533</v>
      </c>
      <c r="C293" s="36"/>
      <c r="D293" s="16" t="s">
        <v>431</v>
      </c>
      <c r="E293" s="16" t="s">
        <v>2041</v>
      </c>
      <c r="F293" s="37" t="s">
        <v>66</v>
      </c>
      <c r="G293" s="37" t="s">
        <v>153</v>
      </c>
      <c r="H293" s="37" t="s">
        <v>55</v>
      </c>
      <c r="I293" s="43">
        <v>0</v>
      </c>
      <c r="J293" s="43">
        <v>0</v>
      </c>
      <c r="K293" s="44">
        <v>0</v>
      </c>
    </row>
    <row r="294" spans="1:11" ht="96" customHeight="1" x14ac:dyDescent="0.2">
      <c r="A294" s="31"/>
      <c r="B294" s="40" t="s">
        <v>1617</v>
      </c>
      <c r="C294" s="36"/>
      <c r="D294" s="16" t="s">
        <v>431</v>
      </c>
      <c r="E294" s="16" t="s">
        <v>2</v>
      </c>
      <c r="F294" s="37" t="s">
        <v>2</v>
      </c>
      <c r="G294" s="45" t="s">
        <v>153</v>
      </c>
      <c r="H294" s="37" t="s">
        <v>2</v>
      </c>
      <c r="I294" s="43" t="s">
        <v>2</v>
      </c>
      <c r="J294" s="43" t="s">
        <v>2</v>
      </c>
      <c r="K294" s="44" t="s">
        <v>2</v>
      </c>
    </row>
    <row r="295" spans="1:11" ht="85.5" customHeight="1" x14ac:dyDescent="0.2">
      <c r="A295" s="31" t="s">
        <v>2042</v>
      </c>
      <c r="B295" s="16" t="s">
        <v>1730</v>
      </c>
      <c r="C295" s="36"/>
      <c r="D295" s="16" t="s">
        <v>431</v>
      </c>
      <c r="E295" s="16" t="s">
        <v>863</v>
      </c>
      <c r="F295" s="37" t="s">
        <v>66</v>
      </c>
      <c r="G295" s="37" t="s">
        <v>153</v>
      </c>
      <c r="H295" s="37" t="s">
        <v>55</v>
      </c>
      <c r="I295" s="43">
        <v>0</v>
      </c>
      <c r="J295" s="43">
        <v>0</v>
      </c>
      <c r="K295" s="44">
        <v>0</v>
      </c>
    </row>
    <row r="296" spans="1:11" ht="63.75" x14ac:dyDescent="0.2">
      <c r="A296" s="31"/>
      <c r="B296" s="40" t="s">
        <v>1715</v>
      </c>
      <c r="C296" s="36"/>
      <c r="D296" s="16" t="s">
        <v>431</v>
      </c>
      <c r="E296" s="16" t="s">
        <v>2</v>
      </c>
      <c r="F296" s="37" t="s">
        <v>2</v>
      </c>
      <c r="G296" s="45" t="s">
        <v>153</v>
      </c>
      <c r="H296" s="37" t="s">
        <v>2</v>
      </c>
      <c r="I296" s="43" t="s">
        <v>2</v>
      </c>
      <c r="J296" s="43" t="s">
        <v>2</v>
      </c>
      <c r="K296" s="44" t="s">
        <v>2</v>
      </c>
    </row>
    <row r="297" spans="1:11" ht="63" customHeight="1" collapsed="1" x14ac:dyDescent="0.2">
      <c r="A297" s="31"/>
      <c r="B297" s="15" t="s">
        <v>818</v>
      </c>
      <c r="C297" s="32" t="s">
        <v>2</v>
      </c>
      <c r="D297" s="32" t="s">
        <v>7</v>
      </c>
      <c r="E297" s="32" t="s">
        <v>2</v>
      </c>
      <c r="F297" s="54">
        <v>41275</v>
      </c>
      <c r="G297" s="54">
        <v>44196</v>
      </c>
      <c r="H297" s="32" t="s">
        <v>691</v>
      </c>
      <c r="I297" s="55">
        <v>0</v>
      </c>
      <c r="J297" s="55">
        <v>0</v>
      </c>
      <c r="K297" s="56">
        <v>0</v>
      </c>
    </row>
    <row r="298" spans="1:11" ht="165.75" x14ac:dyDescent="0.2">
      <c r="A298" s="31" t="s">
        <v>96</v>
      </c>
      <c r="B298" s="16" t="s">
        <v>1901</v>
      </c>
      <c r="C298" s="36"/>
      <c r="D298" s="16" t="s">
        <v>28</v>
      </c>
      <c r="E298" s="16" t="s">
        <v>866</v>
      </c>
      <c r="F298" s="37" t="s">
        <v>5</v>
      </c>
      <c r="G298" s="37" t="s">
        <v>6</v>
      </c>
      <c r="H298" s="37" t="s">
        <v>252</v>
      </c>
      <c r="I298" s="43">
        <v>0</v>
      </c>
      <c r="J298" s="43">
        <v>0</v>
      </c>
      <c r="K298" s="44">
        <v>0</v>
      </c>
    </row>
    <row r="299" spans="1:11" ht="165.75" x14ac:dyDescent="0.2">
      <c r="A299" s="31" t="s">
        <v>106</v>
      </c>
      <c r="B299" s="16" t="s">
        <v>543</v>
      </c>
      <c r="C299" s="36"/>
      <c r="D299" s="16" t="s">
        <v>28</v>
      </c>
      <c r="E299" s="16" t="s">
        <v>925</v>
      </c>
      <c r="F299" s="37" t="s">
        <v>66</v>
      </c>
      <c r="G299" s="37" t="s">
        <v>14</v>
      </c>
      <c r="H299" s="37" t="s">
        <v>252</v>
      </c>
      <c r="I299" s="43">
        <v>0</v>
      </c>
      <c r="J299" s="43">
        <v>0</v>
      </c>
      <c r="K299" s="44">
        <v>0</v>
      </c>
    </row>
    <row r="300" spans="1:11" ht="165.75" x14ac:dyDescent="0.2">
      <c r="A300" s="31"/>
      <c r="B300" s="40" t="s">
        <v>1794</v>
      </c>
      <c r="C300" s="36">
        <v>2</v>
      </c>
      <c r="D300" s="16" t="s">
        <v>28</v>
      </c>
      <c r="E300" s="16" t="s">
        <v>2</v>
      </c>
      <c r="F300" s="37" t="s">
        <v>2</v>
      </c>
      <c r="G300" s="45" t="s">
        <v>109</v>
      </c>
      <c r="H300" s="37" t="s">
        <v>2</v>
      </c>
      <c r="I300" s="41" t="s">
        <v>2</v>
      </c>
      <c r="J300" s="41" t="s">
        <v>2</v>
      </c>
      <c r="K300" s="42" t="s">
        <v>2</v>
      </c>
    </row>
    <row r="301" spans="1:11" ht="165.75" x14ac:dyDescent="0.2">
      <c r="A301" s="31"/>
      <c r="B301" s="40" t="s">
        <v>1505</v>
      </c>
      <c r="C301" s="36" t="s">
        <v>1071</v>
      </c>
      <c r="D301" s="16" t="s">
        <v>28</v>
      </c>
      <c r="E301" s="16" t="s">
        <v>2</v>
      </c>
      <c r="F301" s="37" t="s">
        <v>2</v>
      </c>
      <c r="G301" s="37" t="s">
        <v>14</v>
      </c>
      <c r="H301" s="37" t="s">
        <v>2</v>
      </c>
      <c r="I301" s="41" t="s">
        <v>2</v>
      </c>
      <c r="J301" s="41" t="s">
        <v>2</v>
      </c>
      <c r="K301" s="42" t="s">
        <v>2</v>
      </c>
    </row>
    <row r="302" spans="1:11" ht="165.75" x14ac:dyDescent="0.2">
      <c r="A302" s="31" t="s">
        <v>108</v>
      </c>
      <c r="B302" s="16" t="s">
        <v>544</v>
      </c>
      <c r="C302" s="36"/>
      <c r="D302" s="16" t="s">
        <v>28</v>
      </c>
      <c r="E302" s="16" t="s">
        <v>489</v>
      </c>
      <c r="F302" s="37" t="s">
        <v>107</v>
      </c>
      <c r="G302" s="37" t="s">
        <v>12</v>
      </c>
      <c r="H302" s="37" t="s">
        <v>252</v>
      </c>
      <c r="I302" s="43">
        <v>0</v>
      </c>
      <c r="J302" s="43">
        <v>0</v>
      </c>
      <c r="K302" s="44">
        <v>0</v>
      </c>
    </row>
    <row r="303" spans="1:11" ht="165.75" x14ac:dyDescent="0.2">
      <c r="A303" s="31"/>
      <c r="B303" s="40" t="s">
        <v>545</v>
      </c>
      <c r="C303" s="36">
        <v>2</v>
      </c>
      <c r="D303" s="16" t="s">
        <v>28</v>
      </c>
      <c r="E303" s="16" t="s">
        <v>2</v>
      </c>
      <c r="F303" s="37" t="s">
        <v>2</v>
      </c>
      <c r="G303" s="37" t="s">
        <v>12</v>
      </c>
      <c r="H303" s="37" t="s">
        <v>2</v>
      </c>
      <c r="I303" s="41" t="s">
        <v>2</v>
      </c>
      <c r="J303" s="41" t="s">
        <v>2</v>
      </c>
      <c r="K303" s="42" t="s">
        <v>2</v>
      </c>
    </row>
    <row r="304" spans="1:11" ht="165.75" x14ac:dyDescent="0.2">
      <c r="A304" s="31" t="s">
        <v>110</v>
      </c>
      <c r="B304" s="16" t="s">
        <v>1658</v>
      </c>
      <c r="C304" s="36"/>
      <c r="D304" s="16" t="s">
        <v>28</v>
      </c>
      <c r="E304" s="16" t="s">
        <v>867</v>
      </c>
      <c r="F304" s="37" t="s">
        <v>66</v>
      </c>
      <c r="G304" s="37" t="s">
        <v>12</v>
      </c>
      <c r="H304" s="37" t="s">
        <v>252</v>
      </c>
      <c r="I304" s="43">
        <v>0</v>
      </c>
      <c r="J304" s="43">
        <v>0</v>
      </c>
      <c r="K304" s="44">
        <v>0</v>
      </c>
    </row>
    <row r="305" spans="1:11" ht="165.75" x14ac:dyDescent="0.2">
      <c r="A305" s="31"/>
      <c r="B305" s="40" t="s">
        <v>1659</v>
      </c>
      <c r="C305" s="36">
        <v>2</v>
      </c>
      <c r="D305" s="16" t="s">
        <v>28</v>
      </c>
      <c r="E305" s="16" t="s">
        <v>2</v>
      </c>
      <c r="F305" s="37" t="s">
        <v>2</v>
      </c>
      <c r="G305" s="37" t="s">
        <v>13</v>
      </c>
      <c r="H305" s="37" t="s">
        <v>2</v>
      </c>
      <c r="I305" s="41" t="s">
        <v>2</v>
      </c>
      <c r="J305" s="41" t="s">
        <v>2</v>
      </c>
      <c r="K305" s="42" t="s">
        <v>2</v>
      </c>
    </row>
    <row r="306" spans="1:11" ht="165.75" x14ac:dyDescent="0.2">
      <c r="A306" s="31"/>
      <c r="B306" s="40" t="s">
        <v>1660</v>
      </c>
      <c r="C306" s="36">
        <v>2</v>
      </c>
      <c r="D306" s="16" t="s">
        <v>28</v>
      </c>
      <c r="E306" s="16" t="s">
        <v>2</v>
      </c>
      <c r="F306" s="37" t="s">
        <v>2</v>
      </c>
      <c r="G306" s="37" t="s">
        <v>14</v>
      </c>
      <c r="H306" s="37" t="s">
        <v>2</v>
      </c>
      <c r="I306" s="41" t="s">
        <v>2</v>
      </c>
      <c r="J306" s="41" t="s">
        <v>2</v>
      </c>
      <c r="K306" s="42" t="s">
        <v>2</v>
      </c>
    </row>
    <row r="307" spans="1:11" ht="165.75" x14ac:dyDescent="0.2">
      <c r="A307" s="31"/>
      <c r="B307" s="40" t="s">
        <v>1661</v>
      </c>
      <c r="C307" s="36">
        <v>2</v>
      </c>
      <c r="D307" s="16" t="s">
        <v>28</v>
      </c>
      <c r="E307" s="16" t="s">
        <v>2</v>
      </c>
      <c r="F307" s="37" t="s">
        <v>2</v>
      </c>
      <c r="G307" s="37" t="s">
        <v>12</v>
      </c>
      <c r="H307" s="37" t="s">
        <v>2</v>
      </c>
      <c r="I307" s="41" t="s">
        <v>2</v>
      </c>
      <c r="J307" s="41" t="s">
        <v>2</v>
      </c>
      <c r="K307" s="42" t="s">
        <v>2</v>
      </c>
    </row>
    <row r="308" spans="1:11" ht="89.25" x14ac:dyDescent="0.2">
      <c r="A308" s="31" t="s">
        <v>97</v>
      </c>
      <c r="B308" s="16" t="s">
        <v>1902</v>
      </c>
      <c r="C308" s="36"/>
      <c r="D308" s="16" t="s">
        <v>1033</v>
      </c>
      <c r="E308" s="16" t="s">
        <v>759</v>
      </c>
      <c r="F308" s="37" t="s">
        <v>527</v>
      </c>
      <c r="G308" s="37" t="s">
        <v>40</v>
      </c>
      <c r="H308" s="37" t="s">
        <v>99</v>
      </c>
      <c r="I308" s="43">
        <v>0</v>
      </c>
      <c r="J308" s="43">
        <v>0</v>
      </c>
      <c r="K308" s="44">
        <v>0</v>
      </c>
    </row>
    <row r="309" spans="1:11" ht="115.5" customHeight="1" x14ac:dyDescent="0.2">
      <c r="A309" s="31" t="s">
        <v>100</v>
      </c>
      <c r="B309" s="16" t="s">
        <v>926</v>
      </c>
      <c r="C309" s="36"/>
      <c r="D309" s="16" t="s">
        <v>1033</v>
      </c>
      <c r="E309" s="16" t="s">
        <v>760</v>
      </c>
      <c r="F309" s="37" t="s">
        <v>66</v>
      </c>
      <c r="G309" s="37" t="s">
        <v>102</v>
      </c>
      <c r="H309" s="37" t="s">
        <v>99</v>
      </c>
      <c r="I309" s="43">
        <v>0</v>
      </c>
      <c r="J309" s="43">
        <v>0</v>
      </c>
      <c r="K309" s="44">
        <v>0</v>
      </c>
    </row>
    <row r="310" spans="1:11" ht="108" customHeight="1" x14ac:dyDescent="0.2">
      <c r="A310" s="31"/>
      <c r="B310" s="40" t="s">
        <v>1279</v>
      </c>
      <c r="C310" s="36">
        <v>2</v>
      </c>
      <c r="D310" s="16" t="s">
        <v>1033</v>
      </c>
      <c r="E310" s="16" t="s">
        <v>2</v>
      </c>
      <c r="F310" s="37" t="s">
        <v>2</v>
      </c>
      <c r="G310" s="37" t="s">
        <v>102</v>
      </c>
      <c r="H310" s="37" t="s">
        <v>2</v>
      </c>
      <c r="I310" s="43" t="s">
        <v>2</v>
      </c>
      <c r="J310" s="43" t="s">
        <v>2</v>
      </c>
      <c r="K310" s="44" t="s">
        <v>2</v>
      </c>
    </row>
    <row r="311" spans="1:11" ht="100.5" customHeight="1" x14ac:dyDescent="0.2">
      <c r="A311" s="31" t="s">
        <v>103</v>
      </c>
      <c r="B311" s="16" t="s">
        <v>761</v>
      </c>
      <c r="C311" s="36"/>
      <c r="D311" s="16" t="s">
        <v>1033</v>
      </c>
      <c r="E311" s="16" t="s">
        <v>1903</v>
      </c>
      <c r="F311" s="37" t="s">
        <v>66</v>
      </c>
      <c r="G311" s="37" t="s">
        <v>101</v>
      </c>
      <c r="H311" s="37" t="s">
        <v>99</v>
      </c>
      <c r="I311" s="43">
        <v>0</v>
      </c>
      <c r="J311" s="43">
        <v>0</v>
      </c>
      <c r="K311" s="44">
        <v>0</v>
      </c>
    </row>
    <row r="312" spans="1:11" ht="76.5" x14ac:dyDescent="0.2">
      <c r="A312" s="31"/>
      <c r="B312" s="40" t="s">
        <v>1506</v>
      </c>
      <c r="C312" s="36">
        <v>1.2</v>
      </c>
      <c r="D312" s="16" t="s">
        <v>1033</v>
      </c>
      <c r="E312" s="16" t="s">
        <v>2</v>
      </c>
      <c r="F312" s="37" t="s">
        <v>2</v>
      </c>
      <c r="G312" s="45" t="s">
        <v>1390</v>
      </c>
      <c r="H312" s="37" t="s">
        <v>2</v>
      </c>
      <c r="I312" s="43" t="s">
        <v>2</v>
      </c>
      <c r="J312" s="43" t="s">
        <v>2</v>
      </c>
      <c r="K312" s="44" t="s">
        <v>2</v>
      </c>
    </row>
    <row r="313" spans="1:11" ht="76.5" x14ac:dyDescent="0.2">
      <c r="A313" s="31"/>
      <c r="B313" s="40" t="s">
        <v>1507</v>
      </c>
      <c r="C313" s="36">
        <v>1.2</v>
      </c>
      <c r="D313" s="16" t="s">
        <v>1033</v>
      </c>
      <c r="E313" s="16" t="s">
        <v>2</v>
      </c>
      <c r="F313" s="37" t="s">
        <v>2</v>
      </c>
      <c r="G313" s="45" t="s">
        <v>1389</v>
      </c>
      <c r="H313" s="37" t="s">
        <v>2</v>
      </c>
      <c r="I313" s="43" t="s">
        <v>2</v>
      </c>
      <c r="J313" s="43" t="s">
        <v>2</v>
      </c>
      <c r="K313" s="44" t="s">
        <v>2</v>
      </c>
    </row>
    <row r="314" spans="1:11" ht="76.5" x14ac:dyDescent="0.2">
      <c r="A314" s="31"/>
      <c r="B314" s="40" t="s">
        <v>1508</v>
      </c>
      <c r="C314" s="36">
        <v>1.2</v>
      </c>
      <c r="D314" s="16" t="s">
        <v>1033</v>
      </c>
      <c r="E314" s="16" t="s">
        <v>2</v>
      </c>
      <c r="F314" s="37" t="s">
        <v>2</v>
      </c>
      <c r="G314" s="45" t="s">
        <v>101</v>
      </c>
      <c r="H314" s="37" t="s">
        <v>2</v>
      </c>
      <c r="I314" s="43" t="s">
        <v>2</v>
      </c>
      <c r="J314" s="43" t="s">
        <v>2</v>
      </c>
      <c r="K314" s="44" t="s">
        <v>2</v>
      </c>
    </row>
    <row r="315" spans="1:11" ht="147" customHeight="1" x14ac:dyDescent="0.2">
      <c r="A315" s="31" t="s">
        <v>104</v>
      </c>
      <c r="B315" s="16" t="s">
        <v>1795</v>
      </c>
      <c r="C315" s="36"/>
      <c r="D315" s="16" t="s">
        <v>1033</v>
      </c>
      <c r="E315" s="16" t="s">
        <v>1985</v>
      </c>
      <c r="F315" s="37" t="s">
        <v>66</v>
      </c>
      <c r="G315" s="37" t="s">
        <v>531</v>
      </c>
      <c r="H315" s="37" t="s">
        <v>99</v>
      </c>
      <c r="I315" s="43">
        <v>0</v>
      </c>
      <c r="J315" s="43">
        <v>0</v>
      </c>
      <c r="K315" s="44">
        <v>0</v>
      </c>
    </row>
    <row r="316" spans="1:11" ht="87" customHeight="1" x14ac:dyDescent="0.2">
      <c r="A316" s="31"/>
      <c r="B316" s="40" t="s">
        <v>1986</v>
      </c>
      <c r="C316" s="36">
        <v>2</v>
      </c>
      <c r="D316" s="16" t="s">
        <v>1033</v>
      </c>
      <c r="E316" s="16" t="s">
        <v>2</v>
      </c>
      <c r="F316" s="37" t="s">
        <v>2</v>
      </c>
      <c r="G316" s="45" t="s">
        <v>1392</v>
      </c>
      <c r="H316" s="37" t="s">
        <v>2</v>
      </c>
      <c r="I316" s="43" t="s">
        <v>2</v>
      </c>
      <c r="J316" s="43" t="s">
        <v>2</v>
      </c>
      <c r="K316" s="44" t="s">
        <v>2</v>
      </c>
    </row>
    <row r="317" spans="1:11" ht="87" customHeight="1" x14ac:dyDescent="0.2">
      <c r="A317" s="31"/>
      <c r="B317" s="40" t="s">
        <v>1796</v>
      </c>
      <c r="C317" s="36">
        <v>2</v>
      </c>
      <c r="D317" s="16" t="s">
        <v>1033</v>
      </c>
      <c r="E317" s="16" t="s">
        <v>2</v>
      </c>
      <c r="F317" s="37" t="s">
        <v>2</v>
      </c>
      <c r="G317" s="45" t="s">
        <v>1391</v>
      </c>
      <c r="H317" s="37" t="s">
        <v>2</v>
      </c>
      <c r="I317" s="43" t="s">
        <v>2</v>
      </c>
      <c r="J317" s="43" t="s">
        <v>2</v>
      </c>
      <c r="K317" s="44" t="s">
        <v>2</v>
      </c>
    </row>
    <row r="318" spans="1:11" ht="87" customHeight="1" x14ac:dyDescent="0.2">
      <c r="A318" s="31"/>
      <c r="B318" s="40" t="s">
        <v>1797</v>
      </c>
      <c r="C318" s="36">
        <v>2</v>
      </c>
      <c r="D318" s="16" t="s">
        <v>1033</v>
      </c>
      <c r="E318" s="16" t="s">
        <v>2</v>
      </c>
      <c r="F318" s="37" t="s">
        <v>2</v>
      </c>
      <c r="G318" s="45" t="s">
        <v>531</v>
      </c>
      <c r="H318" s="37" t="s">
        <v>2</v>
      </c>
      <c r="I318" s="43" t="s">
        <v>2</v>
      </c>
      <c r="J318" s="43" t="s">
        <v>2</v>
      </c>
      <c r="K318" s="44" t="s">
        <v>2</v>
      </c>
    </row>
    <row r="319" spans="1:11" ht="89.25" x14ac:dyDescent="0.2">
      <c r="A319" s="31" t="s">
        <v>105</v>
      </c>
      <c r="B319" s="16" t="s">
        <v>1798</v>
      </c>
      <c r="C319" s="36"/>
      <c r="D319" s="16" t="s">
        <v>1034</v>
      </c>
      <c r="E319" s="16" t="s">
        <v>423</v>
      </c>
      <c r="F319" s="37" t="s">
        <v>10</v>
      </c>
      <c r="G319" s="37" t="s">
        <v>101</v>
      </c>
      <c r="H319" s="37" t="s">
        <v>99</v>
      </c>
      <c r="I319" s="43">
        <v>0</v>
      </c>
      <c r="J319" s="43">
        <v>0</v>
      </c>
      <c r="K319" s="44">
        <v>0</v>
      </c>
    </row>
    <row r="320" spans="1:11" ht="178.5" x14ac:dyDescent="0.2">
      <c r="A320" s="31"/>
      <c r="B320" s="40" t="s">
        <v>1799</v>
      </c>
      <c r="C320" s="36"/>
      <c r="D320" s="16" t="s">
        <v>1034</v>
      </c>
      <c r="E320" s="16" t="s">
        <v>2</v>
      </c>
      <c r="F320" s="37" t="s">
        <v>2</v>
      </c>
      <c r="G320" s="45" t="s">
        <v>25</v>
      </c>
      <c r="H320" s="37" t="s">
        <v>2</v>
      </c>
      <c r="I320" s="43" t="s">
        <v>2</v>
      </c>
      <c r="J320" s="43" t="s">
        <v>2</v>
      </c>
      <c r="K320" s="44" t="s">
        <v>2</v>
      </c>
    </row>
    <row r="321" spans="1:11" ht="178.5" x14ac:dyDescent="0.2">
      <c r="A321" s="31"/>
      <c r="B321" s="40" t="s">
        <v>1397</v>
      </c>
      <c r="C321" s="36"/>
      <c r="D321" s="16" t="s">
        <v>1034</v>
      </c>
      <c r="E321" s="16" t="s">
        <v>2</v>
      </c>
      <c r="F321" s="37" t="s">
        <v>2</v>
      </c>
      <c r="G321" s="45" t="s">
        <v>1393</v>
      </c>
      <c r="H321" s="37" t="s">
        <v>2</v>
      </c>
      <c r="I321" s="43" t="s">
        <v>2</v>
      </c>
      <c r="J321" s="43" t="s">
        <v>2</v>
      </c>
      <c r="K321" s="44" t="s">
        <v>2</v>
      </c>
    </row>
    <row r="322" spans="1:11" ht="178.5" x14ac:dyDescent="0.2">
      <c r="A322" s="31"/>
      <c r="B322" s="40" t="s">
        <v>1800</v>
      </c>
      <c r="C322" s="36"/>
      <c r="D322" s="16" t="s">
        <v>1034</v>
      </c>
      <c r="E322" s="16" t="s">
        <v>2</v>
      </c>
      <c r="F322" s="37" t="s">
        <v>2</v>
      </c>
      <c r="G322" s="45" t="s">
        <v>80</v>
      </c>
      <c r="H322" s="37" t="s">
        <v>2</v>
      </c>
      <c r="I322" s="43" t="s">
        <v>2</v>
      </c>
      <c r="J322" s="43" t="s">
        <v>2</v>
      </c>
      <c r="K322" s="44" t="s">
        <v>2</v>
      </c>
    </row>
    <row r="323" spans="1:11" ht="151.5" customHeight="1" x14ac:dyDescent="0.2">
      <c r="A323" s="31" t="s">
        <v>98</v>
      </c>
      <c r="B323" s="16" t="s">
        <v>1904</v>
      </c>
      <c r="C323" s="36"/>
      <c r="D323" s="16" t="s">
        <v>7</v>
      </c>
      <c r="E323" s="16" t="s">
        <v>868</v>
      </c>
      <c r="F323" s="37" t="s">
        <v>5</v>
      </c>
      <c r="G323" s="37" t="s">
        <v>6</v>
      </c>
      <c r="H323" s="37" t="s">
        <v>252</v>
      </c>
      <c r="I323" s="43">
        <v>0</v>
      </c>
      <c r="J323" s="43">
        <v>0</v>
      </c>
      <c r="K323" s="44">
        <v>0</v>
      </c>
    </row>
    <row r="324" spans="1:11" ht="165.75" x14ac:dyDescent="0.2">
      <c r="A324" s="31" t="s">
        <v>111</v>
      </c>
      <c r="B324" s="16" t="s">
        <v>870</v>
      </c>
      <c r="C324" s="36"/>
      <c r="D324" s="16" t="s">
        <v>1025</v>
      </c>
      <c r="E324" s="16" t="s">
        <v>869</v>
      </c>
      <c r="F324" s="37" t="s">
        <v>443</v>
      </c>
      <c r="G324" s="37" t="s">
        <v>14</v>
      </c>
      <c r="H324" s="37" t="s">
        <v>252</v>
      </c>
      <c r="I324" s="43">
        <v>0</v>
      </c>
      <c r="J324" s="43">
        <v>0</v>
      </c>
      <c r="K324" s="44">
        <v>0</v>
      </c>
    </row>
    <row r="325" spans="1:11" ht="165.75" x14ac:dyDescent="0.2">
      <c r="A325" s="31"/>
      <c r="B325" s="40" t="s">
        <v>724</v>
      </c>
      <c r="C325" s="36"/>
      <c r="D325" s="16" t="s">
        <v>1025</v>
      </c>
      <c r="E325" s="16" t="s">
        <v>2</v>
      </c>
      <c r="F325" s="37" t="s">
        <v>2</v>
      </c>
      <c r="G325" s="37" t="s">
        <v>1160</v>
      </c>
      <c r="H325" s="37" t="s">
        <v>2</v>
      </c>
      <c r="I325" s="43" t="s">
        <v>2</v>
      </c>
      <c r="J325" s="43" t="s">
        <v>2</v>
      </c>
      <c r="K325" s="44" t="s">
        <v>2</v>
      </c>
    </row>
    <row r="326" spans="1:11" ht="191.25" x14ac:dyDescent="0.2">
      <c r="A326" s="31"/>
      <c r="B326" s="40" t="s">
        <v>1280</v>
      </c>
      <c r="C326" s="36"/>
      <c r="D326" s="16" t="s">
        <v>1025</v>
      </c>
      <c r="E326" s="16" t="s">
        <v>2</v>
      </c>
      <c r="F326" s="37" t="s">
        <v>2</v>
      </c>
      <c r="G326" s="37" t="s">
        <v>107</v>
      </c>
      <c r="H326" s="37" t="s">
        <v>2</v>
      </c>
      <c r="I326" s="43" t="s">
        <v>2</v>
      </c>
      <c r="J326" s="43" t="s">
        <v>2</v>
      </c>
      <c r="K326" s="44" t="s">
        <v>2</v>
      </c>
    </row>
    <row r="327" spans="1:11" ht="165.75" x14ac:dyDescent="0.2">
      <c r="A327" s="31"/>
      <c r="B327" s="40" t="s">
        <v>1281</v>
      </c>
      <c r="C327" s="36"/>
      <c r="D327" s="16" t="s">
        <v>1025</v>
      </c>
      <c r="E327" s="16" t="s">
        <v>2</v>
      </c>
      <c r="F327" s="37" t="s">
        <v>2</v>
      </c>
      <c r="G327" s="37" t="s">
        <v>107</v>
      </c>
      <c r="H327" s="37" t="s">
        <v>2</v>
      </c>
      <c r="I327" s="43" t="s">
        <v>2</v>
      </c>
      <c r="J327" s="43" t="s">
        <v>2</v>
      </c>
      <c r="K327" s="44" t="s">
        <v>2</v>
      </c>
    </row>
    <row r="328" spans="1:11" ht="165.75" x14ac:dyDescent="0.2">
      <c r="A328" s="31"/>
      <c r="B328" s="40" t="s">
        <v>1282</v>
      </c>
      <c r="C328" s="36"/>
      <c r="D328" s="16" t="s">
        <v>1025</v>
      </c>
      <c r="E328" s="16" t="s">
        <v>2</v>
      </c>
      <c r="F328" s="37" t="s">
        <v>2</v>
      </c>
      <c r="G328" s="37" t="s">
        <v>107</v>
      </c>
      <c r="H328" s="37" t="s">
        <v>2</v>
      </c>
      <c r="I328" s="43" t="s">
        <v>2</v>
      </c>
      <c r="J328" s="43" t="s">
        <v>2</v>
      </c>
      <c r="K328" s="44" t="s">
        <v>2</v>
      </c>
    </row>
    <row r="329" spans="1:11" ht="165.75" x14ac:dyDescent="0.2">
      <c r="A329" s="31"/>
      <c r="B329" s="40" t="s">
        <v>1283</v>
      </c>
      <c r="C329" s="36"/>
      <c r="D329" s="16" t="s">
        <v>1025</v>
      </c>
      <c r="E329" s="16" t="s">
        <v>2</v>
      </c>
      <c r="F329" s="37" t="s">
        <v>2</v>
      </c>
      <c r="G329" s="37" t="s">
        <v>107</v>
      </c>
      <c r="H329" s="37" t="s">
        <v>2</v>
      </c>
      <c r="I329" s="43" t="s">
        <v>2</v>
      </c>
      <c r="J329" s="43" t="s">
        <v>2</v>
      </c>
      <c r="K329" s="44" t="s">
        <v>2</v>
      </c>
    </row>
    <row r="330" spans="1:11" ht="165.75" x14ac:dyDescent="0.2">
      <c r="A330" s="31"/>
      <c r="B330" s="40" t="s">
        <v>1662</v>
      </c>
      <c r="C330" s="36">
        <v>2</v>
      </c>
      <c r="D330" s="16" t="s">
        <v>1025</v>
      </c>
      <c r="E330" s="16" t="s">
        <v>2</v>
      </c>
      <c r="F330" s="37" t="s">
        <v>2</v>
      </c>
      <c r="G330" s="37" t="s">
        <v>1160</v>
      </c>
      <c r="H330" s="37" t="s">
        <v>2</v>
      </c>
      <c r="I330" s="43" t="s">
        <v>2</v>
      </c>
      <c r="J330" s="43" t="s">
        <v>2</v>
      </c>
      <c r="K330" s="44" t="s">
        <v>2</v>
      </c>
    </row>
    <row r="331" spans="1:11" ht="165.75" x14ac:dyDescent="0.2">
      <c r="A331" s="31"/>
      <c r="B331" s="40" t="s">
        <v>1801</v>
      </c>
      <c r="C331" s="36">
        <v>2</v>
      </c>
      <c r="D331" s="16" t="s">
        <v>1025</v>
      </c>
      <c r="E331" s="16" t="s">
        <v>2</v>
      </c>
      <c r="F331" s="37" t="s">
        <v>2</v>
      </c>
      <c r="G331" s="37" t="s">
        <v>1160</v>
      </c>
      <c r="H331" s="37" t="s">
        <v>2</v>
      </c>
      <c r="I331" s="43" t="s">
        <v>2</v>
      </c>
      <c r="J331" s="43" t="s">
        <v>2</v>
      </c>
      <c r="K331" s="44" t="s">
        <v>2</v>
      </c>
    </row>
    <row r="332" spans="1:11" ht="165.75" x14ac:dyDescent="0.2">
      <c r="A332" s="31"/>
      <c r="B332" s="40" t="s">
        <v>1509</v>
      </c>
      <c r="C332" s="36">
        <v>1</v>
      </c>
      <c r="D332" s="16" t="s">
        <v>1025</v>
      </c>
      <c r="E332" s="16" t="s">
        <v>2</v>
      </c>
      <c r="F332" s="37" t="s">
        <v>2</v>
      </c>
      <c r="G332" s="37" t="s">
        <v>280</v>
      </c>
      <c r="H332" s="37" t="s">
        <v>2</v>
      </c>
      <c r="I332" s="43" t="s">
        <v>2</v>
      </c>
      <c r="J332" s="43" t="s">
        <v>2</v>
      </c>
      <c r="K332" s="44" t="s">
        <v>2</v>
      </c>
    </row>
    <row r="333" spans="1:11" ht="165.75" x14ac:dyDescent="0.2">
      <c r="A333" s="31"/>
      <c r="B333" s="40" t="s">
        <v>1510</v>
      </c>
      <c r="C333" s="36">
        <v>1</v>
      </c>
      <c r="D333" s="16" t="s">
        <v>1025</v>
      </c>
      <c r="E333" s="16" t="s">
        <v>2</v>
      </c>
      <c r="F333" s="37" t="s">
        <v>2</v>
      </c>
      <c r="G333" s="37" t="s">
        <v>280</v>
      </c>
      <c r="H333" s="37" t="s">
        <v>2</v>
      </c>
      <c r="I333" s="43" t="s">
        <v>2</v>
      </c>
      <c r="J333" s="43" t="s">
        <v>2</v>
      </c>
      <c r="K333" s="44" t="s">
        <v>2</v>
      </c>
    </row>
    <row r="334" spans="1:11" ht="51" x14ac:dyDescent="0.2">
      <c r="A334" s="31" t="s">
        <v>428</v>
      </c>
      <c r="B334" s="16" t="s">
        <v>763</v>
      </c>
      <c r="C334" s="36"/>
      <c r="D334" s="16" t="s">
        <v>74</v>
      </c>
      <c r="E334" s="16" t="s">
        <v>762</v>
      </c>
      <c r="F334" s="37" t="s">
        <v>443</v>
      </c>
      <c r="G334" s="37" t="s">
        <v>12</v>
      </c>
      <c r="H334" s="37" t="s">
        <v>252</v>
      </c>
      <c r="I334" s="43">
        <v>0</v>
      </c>
      <c r="J334" s="43">
        <v>0</v>
      </c>
      <c r="K334" s="44">
        <v>0</v>
      </c>
    </row>
    <row r="335" spans="1:11" ht="102" x14ac:dyDescent="0.2">
      <c r="A335" s="31"/>
      <c r="B335" s="40" t="s">
        <v>1511</v>
      </c>
      <c r="C335" s="36">
        <v>1.2</v>
      </c>
      <c r="D335" s="16" t="s">
        <v>1905</v>
      </c>
      <c r="E335" s="16" t="s">
        <v>2</v>
      </c>
      <c r="F335" s="37" t="s">
        <v>2</v>
      </c>
      <c r="G335" s="45" t="s">
        <v>1387</v>
      </c>
      <c r="H335" s="37" t="s">
        <v>2</v>
      </c>
      <c r="I335" s="43" t="s">
        <v>2</v>
      </c>
      <c r="J335" s="43" t="s">
        <v>2</v>
      </c>
      <c r="K335" s="44" t="s">
        <v>2</v>
      </c>
    </row>
    <row r="336" spans="1:11" ht="102" x14ac:dyDescent="0.2">
      <c r="A336" s="31"/>
      <c r="B336" s="40" t="s">
        <v>1512</v>
      </c>
      <c r="C336" s="36">
        <v>1.2</v>
      </c>
      <c r="D336" s="16" t="s">
        <v>1905</v>
      </c>
      <c r="E336" s="16" t="s">
        <v>2</v>
      </c>
      <c r="F336" s="37" t="s">
        <v>2</v>
      </c>
      <c r="G336" s="45" t="s">
        <v>1386</v>
      </c>
      <c r="H336" s="37" t="s">
        <v>2</v>
      </c>
      <c r="I336" s="43" t="s">
        <v>2</v>
      </c>
      <c r="J336" s="43" t="s">
        <v>2</v>
      </c>
      <c r="K336" s="44" t="s">
        <v>2</v>
      </c>
    </row>
    <row r="337" spans="1:11" ht="102" x14ac:dyDescent="0.2">
      <c r="A337" s="31"/>
      <c r="B337" s="40" t="s">
        <v>1513</v>
      </c>
      <c r="C337" s="36">
        <v>1.2</v>
      </c>
      <c r="D337" s="16" t="s">
        <v>1905</v>
      </c>
      <c r="E337" s="16" t="s">
        <v>2</v>
      </c>
      <c r="F337" s="37" t="s">
        <v>2</v>
      </c>
      <c r="G337" s="45" t="s">
        <v>80</v>
      </c>
      <c r="H337" s="37" t="s">
        <v>2</v>
      </c>
      <c r="I337" s="43" t="s">
        <v>2</v>
      </c>
      <c r="J337" s="43" t="s">
        <v>2</v>
      </c>
      <c r="K337" s="44" t="s">
        <v>2</v>
      </c>
    </row>
    <row r="338" spans="1:11" ht="89.25" x14ac:dyDescent="0.2">
      <c r="A338" s="31"/>
      <c r="B338" s="40" t="s">
        <v>1394</v>
      </c>
      <c r="C338" s="36"/>
      <c r="D338" s="16" t="s">
        <v>34</v>
      </c>
      <c r="E338" s="16" t="s">
        <v>2</v>
      </c>
      <c r="F338" s="37" t="s">
        <v>2</v>
      </c>
      <c r="G338" s="37" t="s">
        <v>279</v>
      </c>
      <c r="H338" s="37" t="s">
        <v>2</v>
      </c>
      <c r="I338" s="43" t="s">
        <v>2</v>
      </c>
      <c r="J338" s="43" t="s">
        <v>2</v>
      </c>
      <c r="K338" s="44" t="s">
        <v>2</v>
      </c>
    </row>
    <row r="339" spans="1:11" ht="116.25" customHeight="1" x14ac:dyDescent="0.2">
      <c r="A339" s="31"/>
      <c r="B339" s="40" t="s">
        <v>1987</v>
      </c>
      <c r="C339" s="36"/>
      <c r="D339" s="16" t="s">
        <v>74</v>
      </c>
      <c r="E339" s="16" t="s">
        <v>2</v>
      </c>
      <c r="F339" s="37" t="s">
        <v>2</v>
      </c>
      <c r="G339" s="37" t="s">
        <v>107</v>
      </c>
      <c r="H339" s="37" t="s">
        <v>2</v>
      </c>
      <c r="I339" s="43" t="s">
        <v>2</v>
      </c>
      <c r="J339" s="43" t="s">
        <v>2</v>
      </c>
      <c r="K339" s="44" t="s">
        <v>2</v>
      </c>
    </row>
    <row r="340" spans="1:11" ht="267.75" x14ac:dyDescent="0.2">
      <c r="A340" s="31"/>
      <c r="B340" s="40" t="s">
        <v>1395</v>
      </c>
      <c r="C340" s="36"/>
      <c r="D340" s="16" t="s">
        <v>74</v>
      </c>
      <c r="E340" s="16" t="s">
        <v>2</v>
      </c>
      <c r="F340" s="37" t="s">
        <v>2</v>
      </c>
      <c r="G340" s="37" t="s">
        <v>107</v>
      </c>
      <c r="H340" s="37" t="s">
        <v>2</v>
      </c>
      <c r="I340" s="43" t="s">
        <v>2</v>
      </c>
      <c r="J340" s="43" t="s">
        <v>2</v>
      </c>
      <c r="K340" s="44" t="s">
        <v>2</v>
      </c>
    </row>
    <row r="341" spans="1:11" ht="344.25" x14ac:dyDescent="0.2">
      <c r="A341" s="31"/>
      <c r="B341" s="40" t="s">
        <v>1585</v>
      </c>
      <c r="C341" s="36"/>
      <c r="D341" s="16" t="s">
        <v>74</v>
      </c>
      <c r="E341" s="16" t="s">
        <v>2</v>
      </c>
      <c r="F341" s="37" t="s">
        <v>2</v>
      </c>
      <c r="G341" s="37" t="s">
        <v>107</v>
      </c>
      <c r="H341" s="37" t="s">
        <v>2</v>
      </c>
      <c r="I341" s="43" t="s">
        <v>2</v>
      </c>
      <c r="J341" s="43" t="s">
        <v>2</v>
      </c>
      <c r="K341" s="44" t="s">
        <v>2</v>
      </c>
    </row>
    <row r="342" spans="1:11" ht="127.5" x14ac:dyDescent="0.2">
      <c r="A342" s="31"/>
      <c r="B342" s="40" t="s">
        <v>1603</v>
      </c>
      <c r="C342" s="36"/>
      <c r="D342" s="16" t="s">
        <v>74</v>
      </c>
      <c r="E342" s="16" t="s">
        <v>2</v>
      </c>
      <c r="F342" s="37" t="s">
        <v>2</v>
      </c>
      <c r="G342" s="37" t="s">
        <v>107</v>
      </c>
      <c r="H342" s="37" t="s">
        <v>2</v>
      </c>
      <c r="I342" s="43" t="s">
        <v>2</v>
      </c>
      <c r="J342" s="43" t="s">
        <v>2</v>
      </c>
      <c r="K342" s="44" t="s">
        <v>2</v>
      </c>
    </row>
    <row r="343" spans="1:11" ht="139.5" customHeight="1" x14ac:dyDescent="0.2">
      <c r="A343" s="31"/>
      <c r="B343" s="40" t="s">
        <v>1396</v>
      </c>
      <c r="C343" s="36"/>
      <c r="D343" s="16" t="s">
        <v>74</v>
      </c>
      <c r="E343" s="16" t="s">
        <v>2</v>
      </c>
      <c r="F343" s="37" t="s">
        <v>2</v>
      </c>
      <c r="G343" s="37" t="s">
        <v>107</v>
      </c>
      <c r="H343" s="37" t="s">
        <v>2</v>
      </c>
      <c r="I343" s="43" t="s">
        <v>2</v>
      </c>
      <c r="J343" s="43" t="s">
        <v>2</v>
      </c>
      <c r="K343" s="44" t="s">
        <v>2</v>
      </c>
    </row>
    <row r="344" spans="1:11" ht="165.75" x14ac:dyDescent="0.2">
      <c r="A344" s="31" t="s">
        <v>726</v>
      </c>
      <c r="B344" s="16" t="s">
        <v>872</v>
      </c>
      <c r="C344" s="36"/>
      <c r="D344" s="16" t="s">
        <v>1025</v>
      </c>
      <c r="E344" s="16" t="s">
        <v>871</v>
      </c>
      <c r="F344" s="37" t="s">
        <v>443</v>
      </c>
      <c r="G344" s="37" t="s">
        <v>12</v>
      </c>
      <c r="H344" s="37" t="s">
        <v>252</v>
      </c>
      <c r="I344" s="43">
        <v>0</v>
      </c>
      <c r="J344" s="43">
        <v>0</v>
      </c>
      <c r="K344" s="44">
        <v>0</v>
      </c>
    </row>
    <row r="345" spans="1:11" ht="165.75" x14ac:dyDescent="0.2">
      <c r="A345" s="31"/>
      <c r="B345" s="40" t="s">
        <v>1284</v>
      </c>
      <c r="C345" s="36"/>
      <c r="D345" s="16" t="s">
        <v>1025</v>
      </c>
      <c r="E345" s="16" t="s">
        <v>2</v>
      </c>
      <c r="F345" s="37" t="s">
        <v>2</v>
      </c>
      <c r="G345" s="37" t="s">
        <v>107</v>
      </c>
      <c r="H345" s="37" t="s">
        <v>2</v>
      </c>
      <c r="I345" s="43" t="s">
        <v>2</v>
      </c>
      <c r="J345" s="43" t="s">
        <v>2</v>
      </c>
      <c r="K345" s="44" t="s">
        <v>2</v>
      </c>
    </row>
    <row r="346" spans="1:11" ht="191.25" x14ac:dyDescent="0.2">
      <c r="A346" s="31"/>
      <c r="B346" s="40" t="s">
        <v>1191</v>
      </c>
      <c r="C346" s="36"/>
      <c r="D346" s="16" t="s">
        <v>1025</v>
      </c>
      <c r="E346" s="16" t="s">
        <v>2</v>
      </c>
      <c r="F346" s="37" t="s">
        <v>2</v>
      </c>
      <c r="G346" s="37" t="s">
        <v>14</v>
      </c>
      <c r="H346" s="37" t="s">
        <v>2</v>
      </c>
      <c r="I346" s="43" t="s">
        <v>2</v>
      </c>
      <c r="J346" s="43" t="s">
        <v>2</v>
      </c>
      <c r="K346" s="44" t="s">
        <v>2</v>
      </c>
    </row>
    <row r="347" spans="1:11" ht="165.75" x14ac:dyDescent="0.2">
      <c r="A347" s="31"/>
      <c r="B347" s="40" t="s">
        <v>764</v>
      </c>
      <c r="C347" s="36"/>
      <c r="D347" s="16" t="s">
        <v>1025</v>
      </c>
      <c r="E347" s="16" t="s">
        <v>2</v>
      </c>
      <c r="F347" s="37" t="s">
        <v>2</v>
      </c>
      <c r="G347" s="37" t="s">
        <v>107</v>
      </c>
      <c r="H347" s="37" t="s">
        <v>2</v>
      </c>
      <c r="I347" s="43" t="s">
        <v>2</v>
      </c>
      <c r="J347" s="43" t="s">
        <v>2</v>
      </c>
      <c r="K347" s="44" t="s">
        <v>2</v>
      </c>
    </row>
    <row r="348" spans="1:11" ht="165.75" x14ac:dyDescent="0.2">
      <c r="A348" s="31"/>
      <c r="B348" s="40" t="s">
        <v>1604</v>
      </c>
      <c r="C348" s="36"/>
      <c r="D348" s="16" t="s">
        <v>1025</v>
      </c>
      <c r="E348" s="16" t="s">
        <v>2</v>
      </c>
      <c r="F348" s="37" t="s">
        <v>2</v>
      </c>
      <c r="G348" s="37" t="s">
        <v>1160</v>
      </c>
      <c r="H348" s="37" t="s">
        <v>2</v>
      </c>
      <c r="I348" s="43" t="s">
        <v>2</v>
      </c>
      <c r="J348" s="43" t="s">
        <v>2</v>
      </c>
      <c r="K348" s="44" t="s">
        <v>2</v>
      </c>
    </row>
    <row r="349" spans="1:11" ht="165.75" x14ac:dyDescent="0.2">
      <c r="A349" s="31"/>
      <c r="B349" s="40" t="s">
        <v>1605</v>
      </c>
      <c r="C349" s="36"/>
      <c r="D349" s="16" t="s">
        <v>1025</v>
      </c>
      <c r="E349" s="16" t="s">
        <v>2</v>
      </c>
      <c r="F349" s="37" t="s">
        <v>2</v>
      </c>
      <c r="G349" s="37" t="s">
        <v>107</v>
      </c>
      <c r="H349" s="37" t="s">
        <v>2</v>
      </c>
      <c r="I349" s="43" t="s">
        <v>2</v>
      </c>
      <c r="J349" s="43" t="s">
        <v>2</v>
      </c>
      <c r="K349" s="44" t="s">
        <v>2</v>
      </c>
    </row>
    <row r="350" spans="1:11" ht="165.75" x14ac:dyDescent="0.2">
      <c r="A350" s="31"/>
      <c r="B350" s="40" t="s">
        <v>1285</v>
      </c>
      <c r="C350" s="36"/>
      <c r="D350" s="16" t="s">
        <v>1025</v>
      </c>
      <c r="E350" s="16" t="s">
        <v>2</v>
      </c>
      <c r="F350" s="37" t="s">
        <v>2</v>
      </c>
      <c r="G350" s="37" t="s">
        <v>14</v>
      </c>
      <c r="H350" s="37" t="s">
        <v>2</v>
      </c>
      <c r="I350" s="43" t="s">
        <v>2</v>
      </c>
      <c r="J350" s="43" t="s">
        <v>2</v>
      </c>
      <c r="K350" s="44" t="s">
        <v>2</v>
      </c>
    </row>
    <row r="351" spans="1:11" ht="165.75" x14ac:dyDescent="0.2">
      <c r="A351" s="31"/>
      <c r="B351" s="40" t="s">
        <v>1192</v>
      </c>
      <c r="C351" s="36"/>
      <c r="D351" s="16" t="s">
        <v>1025</v>
      </c>
      <c r="E351" s="16" t="s">
        <v>2</v>
      </c>
      <c r="F351" s="37" t="s">
        <v>2</v>
      </c>
      <c r="G351" s="37" t="s">
        <v>12</v>
      </c>
      <c r="H351" s="37" t="s">
        <v>2</v>
      </c>
      <c r="I351" s="43" t="s">
        <v>2</v>
      </c>
      <c r="J351" s="43" t="s">
        <v>2</v>
      </c>
      <c r="K351" s="44" t="s">
        <v>2</v>
      </c>
    </row>
    <row r="352" spans="1:11" ht="84" customHeight="1" x14ac:dyDescent="0.2">
      <c r="A352" s="31" t="s">
        <v>727</v>
      </c>
      <c r="B352" s="16" t="s">
        <v>736</v>
      </c>
      <c r="C352" s="36"/>
      <c r="D352" s="16" t="s">
        <v>431</v>
      </c>
      <c r="E352" s="16" t="s">
        <v>725</v>
      </c>
      <c r="F352" s="37" t="s">
        <v>443</v>
      </c>
      <c r="G352" s="37" t="s">
        <v>107</v>
      </c>
      <c r="H352" s="37" t="s">
        <v>252</v>
      </c>
      <c r="I352" s="43">
        <v>0</v>
      </c>
      <c r="J352" s="43">
        <v>0</v>
      </c>
      <c r="K352" s="44">
        <v>0</v>
      </c>
    </row>
    <row r="353" spans="1:11" ht="74.25" customHeight="1" x14ac:dyDescent="0.2">
      <c r="A353" s="31"/>
      <c r="B353" s="40" t="s">
        <v>1586</v>
      </c>
      <c r="C353" s="36"/>
      <c r="D353" s="16" t="s">
        <v>431</v>
      </c>
      <c r="E353" s="16" t="s">
        <v>2</v>
      </c>
      <c r="F353" s="37" t="s">
        <v>2</v>
      </c>
      <c r="G353" s="37" t="s">
        <v>107</v>
      </c>
      <c r="H353" s="37" t="s">
        <v>2</v>
      </c>
      <c r="I353" s="43" t="s">
        <v>2</v>
      </c>
      <c r="J353" s="43" t="s">
        <v>2</v>
      </c>
      <c r="K353" s="44" t="s">
        <v>2</v>
      </c>
    </row>
    <row r="354" spans="1:11" ht="165.75" x14ac:dyDescent="0.2">
      <c r="A354" s="31"/>
      <c r="B354" s="40" t="s">
        <v>1587</v>
      </c>
      <c r="C354" s="36"/>
      <c r="D354" s="16" t="s">
        <v>431</v>
      </c>
      <c r="E354" s="16" t="s">
        <v>2</v>
      </c>
      <c r="F354" s="37" t="s">
        <v>2</v>
      </c>
      <c r="G354" s="37" t="s">
        <v>107</v>
      </c>
      <c r="H354" s="37" t="s">
        <v>2</v>
      </c>
      <c r="I354" s="43" t="s">
        <v>2</v>
      </c>
      <c r="J354" s="43" t="s">
        <v>2</v>
      </c>
      <c r="K354" s="44" t="s">
        <v>2</v>
      </c>
    </row>
    <row r="355" spans="1:11" ht="150" customHeight="1" x14ac:dyDescent="0.2">
      <c r="A355" s="31"/>
      <c r="B355" s="40" t="s">
        <v>1588</v>
      </c>
      <c r="C355" s="36"/>
      <c r="D355" s="16" t="s">
        <v>431</v>
      </c>
      <c r="E355" s="16" t="s">
        <v>2</v>
      </c>
      <c r="F355" s="37" t="s">
        <v>2</v>
      </c>
      <c r="G355" s="37" t="s">
        <v>107</v>
      </c>
      <c r="H355" s="37" t="s">
        <v>2</v>
      </c>
      <c r="I355" s="43" t="s">
        <v>2</v>
      </c>
      <c r="J355" s="43" t="s">
        <v>2</v>
      </c>
      <c r="K355" s="44" t="s">
        <v>2</v>
      </c>
    </row>
    <row r="356" spans="1:11" ht="151.5" customHeight="1" x14ac:dyDescent="0.2">
      <c r="A356" s="31"/>
      <c r="B356" s="40" t="s">
        <v>1286</v>
      </c>
      <c r="C356" s="36"/>
      <c r="D356" s="16" t="s">
        <v>431</v>
      </c>
      <c r="E356" s="16" t="s">
        <v>2</v>
      </c>
      <c r="F356" s="37" t="s">
        <v>2</v>
      </c>
      <c r="G356" s="37" t="s">
        <v>107</v>
      </c>
      <c r="H356" s="37" t="s">
        <v>2</v>
      </c>
      <c r="I356" s="43" t="s">
        <v>2</v>
      </c>
      <c r="J356" s="43" t="s">
        <v>2</v>
      </c>
      <c r="K356" s="44" t="s">
        <v>2</v>
      </c>
    </row>
    <row r="357" spans="1:11" ht="163.5" customHeight="1" x14ac:dyDescent="0.2">
      <c r="A357" s="31"/>
      <c r="B357" s="40" t="s">
        <v>1589</v>
      </c>
      <c r="C357" s="36"/>
      <c r="D357" s="16" t="s">
        <v>431</v>
      </c>
      <c r="E357" s="16" t="s">
        <v>2</v>
      </c>
      <c r="F357" s="37" t="s">
        <v>2</v>
      </c>
      <c r="G357" s="37" t="s">
        <v>107</v>
      </c>
      <c r="H357" s="37" t="s">
        <v>2</v>
      </c>
      <c r="I357" s="43" t="s">
        <v>2</v>
      </c>
      <c r="J357" s="43" t="s">
        <v>2</v>
      </c>
      <c r="K357" s="44" t="s">
        <v>2</v>
      </c>
    </row>
    <row r="358" spans="1:11" ht="106.5" customHeight="1" x14ac:dyDescent="0.2">
      <c r="A358" s="31" t="s">
        <v>729</v>
      </c>
      <c r="B358" s="16" t="s">
        <v>1988</v>
      </c>
      <c r="C358" s="36"/>
      <c r="D358" s="16" t="s">
        <v>1204</v>
      </c>
      <c r="E358" s="16" t="s">
        <v>728</v>
      </c>
      <c r="F358" s="37" t="s">
        <v>443</v>
      </c>
      <c r="G358" s="37" t="s">
        <v>107</v>
      </c>
      <c r="H358" s="37" t="s">
        <v>252</v>
      </c>
      <c r="I358" s="43">
        <v>0</v>
      </c>
      <c r="J358" s="43">
        <v>0</v>
      </c>
      <c r="K358" s="44">
        <v>0</v>
      </c>
    </row>
    <row r="359" spans="1:11" ht="161.25" customHeight="1" x14ac:dyDescent="0.2">
      <c r="A359" s="31"/>
      <c r="B359" s="40" t="s">
        <v>737</v>
      </c>
      <c r="C359" s="36"/>
      <c r="D359" s="16" t="s">
        <v>1204</v>
      </c>
      <c r="E359" s="16" t="s">
        <v>2</v>
      </c>
      <c r="F359" s="37" t="s">
        <v>2</v>
      </c>
      <c r="G359" s="37" t="s">
        <v>107</v>
      </c>
      <c r="H359" s="37" t="s">
        <v>2</v>
      </c>
      <c r="I359" s="43" t="s">
        <v>2</v>
      </c>
      <c r="J359" s="43" t="s">
        <v>2</v>
      </c>
      <c r="K359" s="44" t="s">
        <v>2</v>
      </c>
    </row>
    <row r="360" spans="1:11" ht="117" customHeight="1" x14ac:dyDescent="0.2">
      <c r="A360" s="31"/>
      <c r="B360" s="40" t="s">
        <v>1989</v>
      </c>
      <c r="C360" s="36"/>
      <c r="D360" s="16" t="s">
        <v>1204</v>
      </c>
      <c r="E360" s="16" t="s">
        <v>2</v>
      </c>
      <c r="F360" s="37" t="s">
        <v>2</v>
      </c>
      <c r="G360" s="37" t="s">
        <v>107</v>
      </c>
      <c r="H360" s="37" t="s">
        <v>2</v>
      </c>
      <c r="I360" s="43" t="s">
        <v>2</v>
      </c>
      <c r="J360" s="43" t="s">
        <v>2</v>
      </c>
      <c r="K360" s="44" t="s">
        <v>2</v>
      </c>
    </row>
    <row r="361" spans="1:11" ht="121.5" customHeight="1" x14ac:dyDescent="0.2">
      <c r="A361" s="31"/>
      <c r="B361" s="40" t="s">
        <v>1590</v>
      </c>
      <c r="C361" s="36"/>
      <c r="D361" s="16" t="s">
        <v>1204</v>
      </c>
      <c r="E361" s="16" t="s">
        <v>2</v>
      </c>
      <c r="F361" s="37" t="s">
        <v>2</v>
      </c>
      <c r="G361" s="37" t="s">
        <v>107</v>
      </c>
      <c r="H361" s="37" t="s">
        <v>2</v>
      </c>
      <c r="I361" s="43" t="s">
        <v>2</v>
      </c>
      <c r="J361" s="43" t="s">
        <v>2</v>
      </c>
      <c r="K361" s="44" t="s">
        <v>2</v>
      </c>
    </row>
    <row r="362" spans="1:11" ht="141" customHeight="1" x14ac:dyDescent="0.2">
      <c r="A362" s="31"/>
      <c r="B362" s="40" t="s">
        <v>1591</v>
      </c>
      <c r="C362" s="36"/>
      <c r="D362" s="16" t="s">
        <v>1204</v>
      </c>
      <c r="E362" s="16" t="s">
        <v>2</v>
      </c>
      <c r="F362" s="37" t="s">
        <v>2</v>
      </c>
      <c r="G362" s="37" t="s">
        <v>107</v>
      </c>
      <c r="H362" s="37" t="s">
        <v>2</v>
      </c>
      <c r="I362" s="43" t="s">
        <v>2</v>
      </c>
      <c r="J362" s="43" t="s">
        <v>2</v>
      </c>
      <c r="K362" s="44" t="s">
        <v>2</v>
      </c>
    </row>
    <row r="363" spans="1:11" ht="197.25" customHeight="1" x14ac:dyDescent="0.2">
      <c r="A363" s="31"/>
      <c r="B363" s="40" t="s">
        <v>753</v>
      </c>
      <c r="C363" s="36"/>
      <c r="D363" s="16" t="s">
        <v>1204</v>
      </c>
      <c r="E363" s="16" t="s">
        <v>2</v>
      </c>
      <c r="F363" s="37" t="s">
        <v>2</v>
      </c>
      <c r="G363" s="37" t="s">
        <v>107</v>
      </c>
      <c r="H363" s="37" t="s">
        <v>2</v>
      </c>
      <c r="I363" s="43" t="s">
        <v>2</v>
      </c>
      <c r="J363" s="43" t="s">
        <v>2</v>
      </c>
      <c r="K363" s="44" t="s">
        <v>2</v>
      </c>
    </row>
    <row r="364" spans="1:11" ht="88.5" customHeight="1" x14ac:dyDescent="0.2">
      <c r="A364" s="31" t="s">
        <v>739</v>
      </c>
      <c r="B364" s="16" t="s">
        <v>766</v>
      </c>
      <c r="C364" s="36"/>
      <c r="D364" s="16" t="s">
        <v>1035</v>
      </c>
      <c r="E364" s="16" t="s">
        <v>765</v>
      </c>
      <c r="F364" s="37" t="s">
        <v>443</v>
      </c>
      <c r="G364" s="37" t="s">
        <v>12</v>
      </c>
      <c r="H364" s="37" t="s">
        <v>252</v>
      </c>
      <c r="I364" s="43">
        <v>0</v>
      </c>
      <c r="J364" s="43">
        <v>0</v>
      </c>
      <c r="K364" s="44">
        <v>0</v>
      </c>
    </row>
    <row r="365" spans="1:11" ht="158.25" customHeight="1" x14ac:dyDescent="0.2">
      <c r="A365" s="31"/>
      <c r="B365" s="40" t="s">
        <v>1592</v>
      </c>
      <c r="C365" s="36"/>
      <c r="D365" s="16" t="s">
        <v>1035</v>
      </c>
      <c r="E365" s="16" t="s">
        <v>2</v>
      </c>
      <c r="F365" s="37" t="s">
        <v>2</v>
      </c>
      <c r="G365" s="37" t="s">
        <v>12</v>
      </c>
      <c r="H365" s="37" t="s">
        <v>2</v>
      </c>
      <c r="I365" s="43" t="s">
        <v>2</v>
      </c>
      <c r="J365" s="43" t="s">
        <v>2</v>
      </c>
      <c r="K365" s="44" t="s">
        <v>2</v>
      </c>
    </row>
    <row r="366" spans="1:11" ht="148.5" customHeight="1" x14ac:dyDescent="0.2">
      <c r="A366" s="31"/>
      <c r="B366" s="40" t="s">
        <v>1287</v>
      </c>
      <c r="C366" s="36"/>
      <c r="D366" s="16" t="s">
        <v>1035</v>
      </c>
      <c r="E366" s="16" t="s">
        <v>2</v>
      </c>
      <c r="F366" s="37" t="s">
        <v>2</v>
      </c>
      <c r="G366" s="37" t="s">
        <v>107</v>
      </c>
      <c r="H366" s="37" t="s">
        <v>2</v>
      </c>
      <c r="I366" s="43" t="s">
        <v>2</v>
      </c>
      <c r="J366" s="43" t="s">
        <v>2</v>
      </c>
      <c r="K366" s="44" t="s">
        <v>2</v>
      </c>
    </row>
    <row r="367" spans="1:11" ht="95.25" customHeight="1" x14ac:dyDescent="0.2">
      <c r="A367" s="31"/>
      <c r="B367" s="40" t="s">
        <v>1288</v>
      </c>
      <c r="C367" s="36"/>
      <c r="D367" s="16" t="s">
        <v>1035</v>
      </c>
      <c r="E367" s="16" t="s">
        <v>2</v>
      </c>
      <c r="F367" s="37" t="s">
        <v>2</v>
      </c>
      <c r="G367" s="37" t="s">
        <v>107</v>
      </c>
      <c r="H367" s="37" t="s">
        <v>2</v>
      </c>
      <c r="I367" s="43" t="s">
        <v>2</v>
      </c>
      <c r="J367" s="43" t="s">
        <v>2</v>
      </c>
      <c r="K367" s="44" t="s">
        <v>2</v>
      </c>
    </row>
    <row r="368" spans="1:11" ht="117" customHeight="1" x14ac:dyDescent="0.2">
      <c r="A368" s="31"/>
      <c r="B368" s="40" t="s">
        <v>1663</v>
      </c>
      <c r="C368" s="36"/>
      <c r="D368" s="16" t="s">
        <v>1035</v>
      </c>
      <c r="E368" s="16" t="s">
        <v>2</v>
      </c>
      <c r="F368" s="37" t="s">
        <v>2</v>
      </c>
      <c r="G368" s="37" t="s">
        <v>107</v>
      </c>
      <c r="H368" s="37" t="s">
        <v>2</v>
      </c>
      <c r="I368" s="43" t="s">
        <v>2</v>
      </c>
      <c r="J368" s="43" t="s">
        <v>2</v>
      </c>
      <c r="K368" s="44" t="s">
        <v>2</v>
      </c>
    </row>
    <row r="369" spans="1:11" ht="183.75" customHeight="1" x14ac:dyDescent="0.2">
      <c r="A369" s="31" t="s">
        <v>738</v>
      </c>
      <c r="B369" s="16" t="s">
        <v>767</v>
      </c>
      <c r="C369" s="36"/>
      <c r="D369" s="16" t="s">
        <v>1025</v>
      </c>
      <c r="E369" s="16" t="s">
        <v>768</v>
      </c>
      <c r="F369" s="37" t="s">
        <v>443</v>
      </c>
      <c r="G369" s="37" t="s">
        <v>12</v>
      </c>
      <c r="H369" s="37" t="s">
        <v>252</v>
      </c>
      <c r="I369" s="43">
        <v>0</v>
      </c>
      <c r="J369" s="43">
        <v>0</v>
      </c>
      <c r="K369" s="44">
        <v>0</v>
      </c>
    </row>
    <row r="370" spans="1:11" ht="165.75" x14ac:dyDescent="0.2">
      <c r="A370" s="31"/>
      <c r="B370" s="40" t="s">
        <v>873</v>
      </c>
      <c r="C370" s="36"/>
      <c r="D370" s="16" t="s">
        <v>1025</v>
      </c>
      <c r="E370" s="16" t="s">
        <v>2</v>
      </c>
      <c r="F370" s="37" t="s">
        <v>2</v>
      </c>
      <c r="G370" s="37" t="s">
        <v>107</v>
      </c>
      <c r="H370" s="37" t="s">
        <v>2</v>
      </c>
      <c r="I370" s="43" t="s">
        <v>2</v>
      </c>
      <c r="J370" s="43" t="s">
        <v>2</v>
      </c>
      <c r="K370" s="44" t="s">
        <v>2</v>
      </c>
    </row>
    <row r="371" spans="1:11" ht="165.75" x14ac:dyDescent="0.2">
      <c r="A371" s="31"/>
      <c r="B371" s="40" t="s">
        <v>874</v>
      </c>
      <c r="C371" s="36"/>
      <c r="D371" s="16" t="s">
        <v>1025</v>
      </c>
      <c r="E371" s="16" t="s">
        <v>2</v>
      </c>
      <c r="F371" s="37" t="s">
        <v>2</v>
      </c>
      <c r="G371" s="37" t="s">
        <v>30</v>
      </c>
      <c r="H371" s="37" t="s">
        <v>2</v>
      </c>
      <c r="I371" s="43" t="s">
        <v>2</v>
      </c>
      <c r="J371" s="43" t="s">
        <v>2</v>
      </c>
      <c r="K371" s="44" t="s">
        <v>2</v>
      </c>
    </row>
    <row r="372" spans="1:11" ht="183.75" customHeight="1" x14ac:dyDescent="0.2">
      <c r="A372" s="31"/>
      <c r="B372" s="40" t="s">
        <v>875</v>
      </c>
      <c r="C372" s="36"/>
      <c r="D372" s="16" t="s">
        <v>1025</v>
      </c>
      <c r="E372" s="16" t="s">
        <v>2</v>
      </c>
      <c r="F372" s="37" t="s">
        <v>2</v>
      </c>
      <c r="G372" s="37" t="s">
        <v>30</v>
      </c>
      <c r="H372" s="37" t="s">
        <v>2</v>
      </c>
      <c r="I372" s="43" t="s">
        <v>2</v>
      </c>
      <c r="J372" s="43" t="s">
        <v>2</v>
      </c>
      <c r="K372" s="44" t="s">
        <v>2</v>
      </c>
    </row>
    <row r="373" spans="1:11" ht="183.75" customHeight="1" x14ac:dyDescent="0.2">
      <c r="A373" s="31"/>
      <c r="B373" s="40" t="s">
        <v>1606</v>
      </c>
      <c r="C373" s="36"/>
      <c r="D373" s="16" t="s">
        <v>1025</v>
      </c>
      <c r="E373" s="16" t="s">
        <v>2</v>
      </c>
      <c r="F373" s="37" t="s">
        <v>2</v>
      </c>
      <c r="G373" s="37" t="s">
        <v>107</v>
      </c>
      <c r="H373" s="37" t="s">
        <v>2</v>
      </c>
      <c r="I373" s="43" t="s">
        <v>2</v>
      </c>
      <c r="J373" s="43" t="s">
        <v>2</v>
      </c>
      <c r="K373" s="44" t="s">
        <v>2</v>
      </c>
    </row>
    <row r="374" spans="1:11" ht="165.75" x14ac:dyDescent="0.2">
      <c r="A374" s="31"/>
      <c r="B374" s="40" t="s">
        <v>1289</v>
      </c>
      <c r="C374" s="36"/>
      <c r="D374" s="16" t="s">
        <v>1025</v>
      </c>
      <c r="E374" s="16" t="s">
        <v>2</v>
      </c>
      <c r="F374" s="37" t="s">
        <v>2</v>
      </c>
      <c r="G374" s="37" t="s">
        <v>107</v>
      </c>
      <c r="H374" s="37" t="s">
        <v>2</v>
      </c>
      <c r="I374" s="43" t="s">
        <v>2</v>
      </c>
      <c r="J374" s="43" t="s">
        <v>2</v>
      </c>
      <c r="K374" s="44" t="s">
        <v>2</v>
      </c>
    </row>
    <row r="375" spans="1:11" ht="165.75" x14ac:dyDescent="0.2">
      <c r="A375" s="31"/>
      <c r="B375" s="40" t="s">
        <v>1990</v>
      </c>
      <c r="C375" s="36"/>
      <c r="D375" s="16" t="s">
        <v>1025</v>
      </c>
      <c r="E375" s="16" t="s">
        <v>2</v>
      </c>
      <c r="F375" s="37" t="s">
        <v>2</v>
      </c>
      <c r="G375" s="37" t="s">
        <v>14</v>
      </c>
      <c r="H375" s="37" t="s">
        <v>2</v>
      </c>
      <c r="I375" s="43" t="s">
        <v>2</v>
      </c>
      <c r="J375" s="43" t="s">
        <v>2</v>
      </c>
      <c r="K375" s="44" t="s">
        <v>2</v>
      </c>
    </row>
    <row r="376" spans="1:11" ht="183.75" customHeight="1" x14ac:dyDescent="0.2">
      <c r="A376" s="31"/>
      <c r="B376" s="40" t="s">
        <v>2038</v>
      </c>
      <c r="C376" s="36"/>
      <c r="D376" s="16" t="s">
        <v>1025</v>
      </c>
      <c r="E376" s="16" t="s">
        <v>2</v>
      </c>
      <c r="F376" s="37" t="s">
        <v>2</v>
      </c>
      <c r="G376" s="37" t="s">
        <v>14</v>
      </c>
      <c r="H376" s="37" t="s">
        <v>2</v>
      </c>
      <c r="I376" s="43" t="s">
        <v>2</v>
      </c>
      <c r="J376" s="43" t="s">
        <v>2</v>
      </c>
      <c r="K376" s="44" t="s">
        <v>2</v>
      </c>
    </row>
    <row r="377" spans="1:11" ht="183.75" customHeight="1" x14ac:dyDescent="0.2">
      <c r="A377" s="31"/>
      <c r="B377" s="40" t="s">
        <v>2039</v>
      </c>
      <c r="C377" s="36"/>
      <c r="D377" s="16" t="s">
        <v>1025</v>
      </c>
      <c r="E377" s="16" t="s">
        <v>2</v>
      </c>
      <c r="F377" s="37" t="s">
        <v>2</v>
      </c>
      <c r="G377" s="102" t="s">
        <v>14</v>
      </c>
      <c r="H377" s="37" t="s">
        <v>2</v>
      </c>
      <c r="I377" s="43" t="s">
        <v>2</v>
      </c>
      <c r="J377" s="43" t="s">
        <v>2</v>
      </c>
      <c r="K377" s="44" t="s">
        <v>2</v>
      </c>
    </row>
    <row r="378" spans="1:11" ht="183.75" customHeight="1" x14ac:dyDescent="0.2">
      <c r="A378" s="31"/>
      <c r="B378" s="40" t="s">
        <v>1359</v>
      </c>
      <c r="C378" s="36"/>
      <c r="D378" s="16" t="s">
        <v>1025</v>
      </c>
      <c r="E378" s="16" t="s">
        <v>2</v>
      </c>
      <c r="F378" s="37" t="s">
        <v>2</v>
      </c>
      <c r="G378" s="37" t="s">
        <v>208</v>
      </c>
      <c r="H378" s="37" t="s">
        <v>2</v>
      </c>
      <c r="I378" s="43" t="s">
        <v>2</v>
      </c>
      <c r="J378" s="43" t="s">
        <v>2</v>
      </c>
      <c r="K378" s="44" t="s">
        <v>2</v>
      </c>
    </row>
    <row r="379" spans="1:11" ht="165.75" x14ac:dyDescent="0.2">
      <c r="A379" s="31"/>
      <c r="B379" s="40" t="s">
        <v>1360</v>
      </c>
      <c r="C379" s="36"/>
      <c r="D379" s="16" t="s">
        <v>1025</v>
      </c>
      <c r="E379" s="16" t="s">
        <v>2</v>
      </c>
      <c r="F379" s="37" t="s">
        <v>2</v>
      </c>
      <c r="G379" s="37" t="s">
        <v>208</v>
      </c>
      <c r="H379" s="37" t="s">
        <v>2</v>
      </c>
      <c r="I379" s="43" t="s">
        <v>2</v>
      </c>
      <c r="J379" s="43" t="s">
        <v>2</v>
      </c>
      <c r="K379" s="44" t="s">
        <v>2</v>
      </c>
    </row>
    <row r="380" spans="1:11" ht="165.75" x14ac:dyDescent="0.2">
      <c r="A380" s="31"/>
      <c r="B380" s="40" t="s">
        <v>1290</v>
      </c>
      <c r="C380" s="36"/>
      <c r="D380" s="16" t="s">
        <v>1025</v>
      </c>
      <c r="E380" s="16" t="s">
        <v>2</v>
      </c>
      <c r="F380" s="37" t="s">
        <v>2</v>
      </c>
      <c r="G380" s="37" t="s">
        <v>281</v>
      </c>
      <c r="H380" s="37" t="s">
        <v>2</v>
      </c>
      <c r="I380" s="43" t="s">
        <v>2</v>
      </c>
      <c r="J380" s="43" t="s">
        <v>2</v>
      </c>
      <c r="K380" s="44" t="s">
        <v>2</v>
      </c>
    </row>
    <row r="381" spans="1:11" ht="89.25" x14ac:dyDescent="0.2">
      <c r="A381" s="31" t="s">
        <v>732</v>
      </c>
      <c r="B381" s="16" t="s">
        <v>769</v>
      </c>
      <c r="C381" s="36"/>
      <c r="D381" s="16" t="s">
        <v>1204</v>
      </c>
      <c r="E381" s="16" t="s">
        <v>770</v>
      </c>
      <c r="F381" s="37" t="s">
        <v>443</v>
      </c>
      <c r="G381" s="37" t="s">
        <v>107</v>
      </c>
      <c r="H381" s="37" t="s">
        <v>252</v>
      </c>
      <c r="I381" s="43">
        <v>0</v>
      </c>
      <c r="J381" s="43">
        <v>0</v>
      </c>
      <c r="K381" s="44">
        <v>0</v>
      </c>
    </row>
    <row r="382" spans="1:11" ht="126" customHeight="1" x14ac:dyDescent="0.2">
      <c r="A382" s="31"/>
      <c r="B382" s="40" t="s">
        <v>1649</v>
      </c>
      <c r="C382" s="36"/>
      <c r="D382" s="16" t="s">
        <v>1204</v>
      </c>
      <c r="E382" s="16" t="s">
        <v>2</v>
      </c>
      <c r="F382" s="37" t="s">
        <v>2</v>
      </c>
      <c r="G382" s="37" t="s">
        <v>107</v>
      </c>
      <c r="H382" s="37" t="s">
        <v>2</v>
      </c>
      <c r="I382" s="43" t="s">
        <v>2</v>
      </c>
      <c r="J382" s="43" t="s">
        <v>2</v>
      </c>
      <c r="K382" s="44" t="s">
        <v>2</v>
      </c>
    </row>
    <row r="383" spans="1:11" ht="89.25" x14ac:dyDescent="0.2">
      <c r="A383" s="31"/>
      <c r="B383" s="40" t="s">
        <v>1851</v>
      </c>
      <c r="C383" s="36"/>
      <c r="D383" s="16" t="s">
        <v>1204</v>
      </c>
      <c r="E383" s="16" t="s">
        <v>2</v>
      </c>
      <c r="F383" s="37" t="s">
        <v>2</v>
      </c>
      <c r="G383" s="37" t="s">
        <v>107</v>
      </c>
      <c r="H383" s="37" t="s">
        <v>2</v>
      </c>
      <c r="I383" s="43" t="s">
        <v>2</v>
      </c>
      <c r="J383" s="43" t="s">
        <v>2</v>
      </c>
      <c r="K383" s="44" t="s">
        <v>2</v>
      </c>
    </row>
    <row r="384" spans="1:11" ht="178.5" x14ac:dyDescent="0.2">
      <c r="A384" s="31"/>
      <c r="B384" s="40" t="s">
        <v>1650</v>
      </c>
      <c r="C384" s="36"/>
      <c r="D384" s="16" t="s">
        <v>1204</v>
      </c>
      <c r="E384" s="16" t="s">
        <v>2</v>
      </c>
      <c r="F384" s="37" t="s">
        <v>2</v>
      </c>
      <c r="G384" s="37" t="s">
        <v>107</v>
      </c>
      <c r="H384" s="37" t="s">
        <v>2</v>
      </c>
      <c r="I384" s="43" t="s">
        <v>2</v>
      </c>
      <c r="J384" s="43" t="s">
        <v>2</v>
      </c>
      <c r="K384" s="44" t="s">
        <v>2</v>
      </c>
    </row>
    <row r="385" spans="1:11" ht="122.25" customHeight="1" x14ac:dyDescent="0.2">
      <c r="A385" s="31"/>
      <c r="B385" s="40" t="s">
        <v>1607</v>
      </c>
      <c r="C385" s="36"/>
      <c r="D385" s="16" t="s">
        <v>1204</v>
      </c>
      <c r="E385" s="16" t="s">
        <v>2</v>
      </c>
      <c r="F385" s="37" t="s">
        <v>2</v>
      </c>
      <c r="G385" s="37" t="s">
        <v>107</v>
      </c>
      <c r="H385" s="37" t="s">
        <v>2</v>
      </c>
      <c r="I385" s="43" t="s">
        <v>2</v>
      </c>
      <c r="J385" s="43" t="s">
        <v>2</v>
      </c>
      <c r="K385" s="44" t="s">
        <v>2</v>
      </c>
    </row>
    <row r="386" spans="1:11" ht="102" customHeight="1" x14ac:dyDescent="0.2">
      <c r="A386" s="31"/>
      <c r="B386" s="40" t="s">
        <v>1593</v>
      </c>
      <c r="C386" s="36"/>
      <c r="D386" s="16" t="s">
        <v>1204</v>
      </c>
      <c r="E386" s="16" t="s">
        <v>2</v>
      </c>
      <c r="F386" s="37" t="s">
        <v>2</v>
      </c>
      <c r="G386" s="37" t="s">
        <v>107</v>
      </c>
      <c r="H386" s="37" t="s">
        <v>2</v>
      </c>
      <c r="I386" s="43" t="s">
        <v>2</v>
      </c>
      <c r="J386" s="43" t="s">
        <v>2</v>
      </c>
      <c r="K386" s="44" t="s">
        <v>2</v>
      </c>
    </row>
    <row r="387" spans="1:11" ht="76.5" x14ac:dyDescent="0.2">
      <c r="A387" s="31" t="s">
        <v>751</v>
      </c>
      <c r="B387" s="16" t="s">
        <v>752</v>
      </c>
      <c r="C387" s="36"/>
      <c r="D387" s="16" t="s">
        <v>1035</v>
      </c>
      <c r="E387" s="16" t="s">
        <v>771</v>
      </c>
      <c r="F387" s="37" t="s">
        <v>443</v>
      </c>
      <c r="G387" s="37" t="s">
        <v>12</v>
      </c>
      <c r="H387" s="37" t="s">
        <v>252</v>
      </c>
      <c r="I387" s="43">
        <v>0</v>
      </c>
      <c r="J387" s="43">
        <v>0</v>
      </c>
      <c r="K387" s="44">
        <v>0</v>
      </c>
    </row>
    <row r="388" spans="1:11" ht="89.25" x14ac:dyDescent="0.2">
      <c r="A388" s="31"/>
      <c r="B388" s="40" t="s">
        <v>876</v>
      </c>
      <c r="C388" s="36"/>
      <c r="D388" s="16" t="s">
        <v>1035</v>
      </c>
      <c r="E388" s="16" t="s">
        <v>2</v>
      </c>
      <c r="F388" s="37" t="s">
        <v>2</v>
      </c>
      <c r="G388" s="37" t="s">
        <v>107</v>
      </c>
      <c r="H388" s="37" t="s">
        <v>2</v>
      </c>
      <c r="I388" s="43" t="s">
        <v>2</v>
      </c>
      <c r="J388" s="43" t="s">
        <v>2</v>
      </c>
      <c r="K388" s="44" t="s">
        <v>2</v>
      </c>
    </row>
    <row r="389" spans="1:11" ht="94.5" customHeight="1" x14ac:dyDescent="0.2">
      <c r="A389" s="31"/>
      <c r="B389" s="40" t="s">
        <v>1291</v>
      </c>
      <c r="C389" s="36"/>
      <c r="D389" s="16" t="s">
        <v>1035</v>
      </c>
      <c r="E389" s="16" t="s">
        <v>2</v>
      </c>
      <c r="F389" s="37" t="s">
        <v>2</v>
      </c>
      <c r="G389" s="37" t="s">
        <v>12</v>
      </c>
      <c r="H389" s="37" t="s">
        <v>2</v>
      </c>
      <c r="I389" s="43" t="s">
        <v>2</v>
      </c>
      <c r="J389" s="43" t="s">
        <v>2</v>
      </c>
      <c r="K389" s="44" t="s">
        <v>2</v>
      </c>
    </row>
    <row r="390" spans="1:11" ht="76.5" x14ac:dyDescent="0.2">
      <c r="A390" s="31"/>
      <c r="B390" s="40" t="s">
        <v>772</v>
      </c>
      <c r="C390" s="36"/>
      <c r="D390" s="16" t="s">
        <v>1035</v>
      </c>
      <c r="E390" s="16" t="s">
        <v>2</v>
      </c>
      <c r="F390" s="37" t="s">
        <v>2</v>
      </c>
      <c r="G390" s="37" t="s">
        <v>12</v>
      </c>
      <c r="H390" s="37" t="s">
        <v>2</v>
      </c>
      <c r="I390" s="43" t="s">
        <v>2</v>
      </c>
      <c r="J390" s="43" t="s">
        <v>2</v>
      </c>
      <c r="K390" s="44" t="s">
        <v>2</v>
      </c>
    </row>
    <row r="391" spans="1:11" ht="109.5" customHeight="1" x14ac:dyDescent="0.2">
      <c r="A391" s="31"/>
      <c r="B391" s="40" t="s">
        <v>1608</v>
      </c>
      <c r="C391" s="36"/>
      <c r="D391" s="16" t="s">
        <v>1035</v>
      </c>
      <c r="E391" s="16" t="s">
        <v>2</v>
      </c>
      <c r="F391" s="37" t="s">
        <v>2</v>
      </c>
      <c r="G391" s="37" t="s">
        <v>107</v>
      </c>
      <c r="H391" s="37" t="s">
        <v>2</v>
      </c>
      <c r="I391" s="43" t="s">
        <v>2</v>
      </c>
      <c r="J391" s="43" t="s">
        <v>2</v>
      </c>
      <c r="K391" s="44" t="s">
        <v>2</v>
      </c>
    </row>
    <row r="392" spans="1:11" ht="105" customHeight="1" x14ac:dyDescent="0.2">
      <c r="A392" s="31"/>
      <c r="B392" s="40" t="s">
        <v>773</v>
      </c>
      <c r="C392" s="36"/>
      <c r="D392" s="16" t="s">
        <v>1035</v>
      </c>
      <c r="E392" s="16" t="s">
        <v>2</v>
      </c>
      <c r="F392" s="37" t="s">
        <v>2</v>
      </c>
      <c r="G392" s="37" t="s">
        <v>107</v>
      </c>
      <c r="H392" s="37" t="s">
        <v>2</v>
      </c>
      <c r="I392" s="43" t="s">
        <v>2</v>
      </c>
      <c r="J392" s="43" t="s">
        <v>2</v>
      </c>
      <c r="K392" s="44" t="s">
        <v>2</v>
      </c>
    </row>
    <row r="393" spans="1:11" ht="62.25" customHeight="1" x14ac:dyDescent="0.2">
      <c r="A393" s="31" t="s">
        <v>749</v>
      </c>
      <c r="B393" s="16" t="s">
        <v>750</v>
      </c>
      <c r="C393" s="36"/>
      <c r="D393" s="16" t="s">
        <v>431</v>
      </c>
      <c r="E393" s="16" t="s">
        <v>731</v>
      </c>
      <c r="F393" s="37" t="s">
        <v>443</v>
      </c>
      <c r="G393" s="37" t="s">
        <v>12</v>
      </c>
      <c r="H393" s="37" t="s">
        <v>252</v>
      </c>
      <c r="I393" s="43">
        <v>0</v>
      </c>
      <c r="J393" s="43">
        <v>0</v>
      </c>
      <c r="K393" s="44">
        <v>0</v>
      </c>
    </row>
    <row r="394" spans="1:11" ht="216.75" x14ac:dyDescent="0.2">
      <c r="A394" s="31"/>
      <c r="B394" s="40" t="s">
        <v>1594</v>
      </c>
      <c r="C394" s="36"/>
      <c r="D394" s="16" t="s">
        <v>431</v>
      </c>
      <c r="E394" s="16" t="s">
        <v>2</v>
      </c>
      <c r="F394" s="37" t="s">
        <v>2</v>
      </c>
      <c r="G394" s="37" t="s">
        <v>12</v>
      </c>
      <c r="H394" s="37" t="s">
        <v>2</v>
      </c>
      <c r="I394" s="43" t="s">
        <v>2</v>
      </c>
      <c r="J394" s="43" t="s">
        <v>2</v>
      </c>
      <c r="K394" s="44" t="s">
        <v>2</v>
      </c>
    </row>
    <row r="395" spans="1:11" ht="78" customHeight="1" x14ac:dyDescent="0.2">
      <c r="A395" s="31"/>
      <c r="B395" s="40" t="s">
        <v>1292</v>
      </c>
      <c r="C395" s="36"/>
      <c r="D395" s="16" t="s">
        <v>431</v>
      </c>
      <c r="E395" s="16" t="s">
        <v>2</v>
      </c>
      <c r="F395" s="37" t="s">
        <v>2</v>
      </c>
      <c r="G395" s="37" t="s">
        <v>107</v>
      </c>
      <c r="H395" s="37" t="s">
        <v>2</v>
      </c>
      <c r="I395" s="43" t="s">
        <v>2</v>
      </c>
      <c r="J395" s="43" t="s">
        <v>2</v>
      </c>
      <c r="K395" s="44" t="s">
        <v>2</v>
      </c>
    </row>
    <row r="396" spans="1:11" ht="128.25" customHeight="1" x14ac:dyDescent="0.2">
      <c r="A396" s="31"/>
      <c r="B396" s="40" t="s">
        <v>774</v>
      </c>
      <c r="C396" s="36"/>
      <c r="D396" s="16" t="s">
        <v>431</v>
      </c>
      <c r="E396" s="16" t="s">
        <v>2</v>
      </c>
      <c r="F396" s="37" t="s">
        <v>2</v>
      </c>
      <c r="G396" s="37" t="s">
        <v>107</v>
      </c>
      <c r="H396" s="37" t="s">
        <v>2</v>
      </c>
      <c r="I396" s="43" t="s">
        <v>2</v>
      </c>
      <c r="J396" s="43" t="s">
        <v>2</v>
      </c>
      <c r="K396" s="44" t="s">
        <v>2</v>
      </c>
    </row>
    <row r="397" spans="1:11" ht="121.5" customHeight="1" x14ac:dyDescent="0.2">
      <c r="A397" s="31"/>
      <c r="B397" s="40" t="s">
        <v>1595</v>
      </c>
      <c r="C397" s="36"/>
      <c r="D397" s="16" t="s">
        <v>431</v>
      </c>
      <c r="E397" s="16" t="s">
        <v>2</v>
      </c>
      <c r="F397" s="37" t="s">
        <v>2</v>
      </c>
      <c r="G397" s="37" t="s">
        <v>107</v>
      </c>
      <c r="H397" s="37" t="s">
        <v>2</v>
      </c>
      <c r="I397" s="43" t="s">
        <v>2</v>
      </c>
      <c r="J397" s="43" t="s">
        <v>2</v>
      </c>
      <c r="K397" s="44" t="s">
        <v>2</v>
      </c>
    </row>
    <row r="398" spans="1:11" ht="92.25" customHeight="1" x14ac:dyDescent="0.2">
      <c r="A398" s="31"/>
      <c r="B398" s="40" t="s">
        <v>775</v>
      </c>
      <c r="C398" s="36"/>
      <c r="D398" s="16" t="s">
        <v>431</v>
      </c>
      <c r="E398" s="16" t="s">
        <v>2</v>
      </c>
      <c r="F398" s="37" t="s">
        <v>2</v>
      </c>
      <c r="G398" s="37" t="s">
        <v>107</v>
      </c>
      <c r="H398" s="37" t="s">
        <v>2</v>
      </c>
      <c r="I398" s="43" t="s">
        <v>2</v>
      </c>
      <c r="J398" s="43" t="s">
        <v>2</v>
      </c>
      <c r="K398" s="44" t="s">
        <v>2</v>
      </c>
    </row>
    <row r="399" spans="1:11" ht="60.75" customHeight="1" collapsed="1" x14ac:dyDescent="0.2">
      <c r="A399" s="31" t="s">
        <v>112</v>
      </c>
      <c r="B399" s="15" t="s">
        <v>817</v>
      </c>
      <c r="C399" s="32" t="s">
        <v>2</v>
      </c>
      <c r="D399" s="15" t="s">
        <v>7</v>
      </c>
      <c r="E399" s="15" t="s">
        <v>2</v>
      </c>
      <c r="F399" s="33" t="s">
        <v>5</v>
      </c>
      <c r="G399" s="33" t="s">
        <v>6</v>
      </c>
      <c r="H399" s="33" t="s">
        <v>692</v>
      </c>
      <c r="I399" s="34">
        <f>I427</f>
        <v>3024743.8</v>
      </c>
      <c r="J399" s="34">
        <f>J427</f>
        <v>3082961.9</v>
      </c>
      <c r="K399" s="35">
        <f>K427</f>
        <v>3009177.1</v>
      </c>
    </row>
    <row r="400" spans="1:11" ht="85.5" customHeight="1" x14ac:dyDescent="0.2">
      <c r="A400" s="31" t="s">
        <v>120</v>
      </c>
      <c r="B400" s="16" t="s">
        <v>1906</v>
      </c>
      <c r="C400" s="36"/>
      <c r="D400" s="16" t="s">
        <v>85</v>
      </c>
      <c r="E400" s="16" t="s">
        <v>877</v>
      </c>
      <c r="F400" s="37" t="s">
        <v>5</v>
      </c>
      <c r="G400" s="37" t="s">
        <v>6</v>
      </c>
      <c r="H400" s="37" t="s">
        <v>250</v>
      </c>
      <c r="I400" s="43">
        <v>0</v>
      </c>
      <c r="J400" s="43">
        <v>0</v>
      </c>
      <c r="K400" s="44">
        <v>0</v>
      </c>
    </row>
    <row r="401" spans="1:11" ht="155.25" customHeight="1" x14ac:dyDescent="0.2">
      <c r="A401" s="31" t="s">
        <v>245</v>
      </c>
      <c r="B401" s="16" t="s">
        <v>538</v>
      </c>
      <c r="C401" s="36"/>
      <c r="D401" s="16" t="s">
        <v>85</v>
      </c>
      <c r="E401" s="16" t="s">
        <v>878</v>
      </c>
      <c r="F401" s="37" t="s">
        <v>66</v>
      </c>
      <c r="G401" s="37" t="s">
        <v>25</v>
      </c>
      <c r="H401" s="37" t="s">
        <v>250</v>
      </c>
      <c r="I401" s="43">
        <v>0</v>
      </c>
      <c r="J401" s="43">
        <v>0</v>
      </c>
      <c r="K401" s="44">
        <v>0</v>
      </c>
    </row>
    <row r="402" spans="1:11" ht="84.75" customHeight="1" x14ac:dyDescent="0.2">
      <c r="A402" s="31"/>
      <c r="B402" s="40" t="s">
        <v>1247</v>
      </c>
      <c r="C402" s="36">
        <v>2</v>
      </c>
      <c r="D402" s="16" t="s">
        <v>85</v>
      </c>
      <c r="E402" s="16" t="s">
        <v>2</v>
      </c>
      <c r="F402" s="37" t="s">
        <v>2</v>
      </c>
      <c r="G402" s="37" t="s">
        <v>25</v>
      </c>
      <c r="H402" s="37" t="s">
        <v>2</v>
      </c>
      <c r="I402" s="43" t="s">
        <v>2</v>
      </c>
      <c r="J402" s="43" t="s">
        <v>2</v>
      </c>
      <c r="K402" s="44" t="s">
        <v>2</v>
      </c>
    </row>
    <row r="403" spans="1:11" ht="114" customHeight="1" x14ac:dyDescent="0.2">
      <c r="A403" s="31" t="s">
        <v>246</v>
      </c>
      <c r="B403" s="16" t="s">
        <v>1802</v>
      </c>
      <c r="C403" s="36"/>
      <c r="D403" s="16" t="s">
        <v>85</v>
      </c>
      <c r="E403" s="16" t="s">
        <v>879</v>
      </c>
      <c r="F403" s="37" t="s">
        <v>66</v>
      </c>
      <c r="G403" s="37" t="s">
        <v>393</v>
      </c>
      <c r="H403" s="37" t="s">
        <v>250</v>
      </c>
      <c r="I403" s="43">
        <v>0</v>
      </c>
      <c r="J403" s="43">
        <v>0</v>
      </c>
      <c r="K403" s="44">
        <v>0</v>
      </c>
    </row>
    <row r="404" spans="1:11" ht="270.75" customHeight="1" x14ac:dyDescent="0.2">
      <c r="A404" s="31"/>
      <c r="B404" s="40" t="s">
        <v>1514</v>
      </c>
      <c r="C404" s="36">
        <v>1.2</v>
      </c>
      <c r="D404" s="16" t="s">
        <v>85</v>
      </c>
      <c r="E404" s="16" t="s">
        <v>2</v>
      </c>
      <c r="F404" s="37" t="s">
        <v>2</v>
      </c>
      <c r="G404" s="37" t="s">
        <v>393</v>
      </c>
      <c r="H404" s="37" t="s">
        <v>2</v>
      </c>
      <c r="I404" s="43" t="s">
        <v>2</v>
      </c>
      <c r="J404" s="43" t="s">
        <v>2</v>
      </c>
      <c r="K404" s="44" t="s">
        <v>2</v>
      </c>
    </row>
    <row r="405" spans="1:11" ht="89.25" x14ac:dyDescent="0.2">
      <c r="A405" s="31" t="s">
        <v>248</v>
      </c>
      <c r="B405" s="16" t="s">
        <v>1050</v>
      </c>
      <c r="C405" s="36"/>
      <c r="D405" s="16" t="s">
        <v>85</v>
      </c>
      <c r="E405" s="16" t="s">
        <v>880</v>
      </c>
      <c r="F405" s="37" t="s">
        <v>66</v>
      </c>
      <c r="G405" s="37" t="s">
        <v>13</v>
      </c>
      <c r="H405" s="37" t="s">
        <v>250</v>
      </c>
      <c r="I405" s="43">
        <v>0</v>
      </c>
      <c r="J405" s="43">
        <v>0</v>
      </c>
      <c r="K405" s="44">
        <v>0</v>
      </c>
    </row>
    <row r="406" spans="1:11" ht="127.5" x14ac:dyDescent="0.2">
      <c r="A406" s="31"/>
      <c r="B406" s="40" t="s">
        <v>1248</v>
      </c>
      <c r="C406" s="36">
        <v>2</v>
      </c>
      <c r="D406" s="16" t="s">
        <v>85</v>
      </c>
      <c r="E406" s="16" t="s">
        <v>2</v>
      </c>
      <c r="F406" s="37" t="s">
        <v>2</v>
      </c>
      <c r="G406" s="37" t="s">
        <v>13</v>
      </c>
      <c r="H406" s="37" t="s">
        <v>2</v>
      </c>
      <c r="I406" s="43" t="s">
        <v>2</v>
      </c>
      <c r="J406" s="43" t="s">
        <v>2</v>
      </c>
      <c r="K406" s="44" t="s">
        <v>2</v>
      </c>
    </row>
    <row r="407" spans="1:11" ht="116.25" customHeight="1" x14ac:dyDescent="0.2">
      <c r="A407" s="31" t="s">
        <v>121</v>
      </c>
      <c r="B407" s="16" t="s">
        <v>881</v>
      </c>
      <c r="C407" s="36"/>
      <c r="D407" s="16" t="s">
        <v>85</v>
      </c>
      <c r="E407" s="16" t="s">
        <v>631</v>
      </c>
      <c r="F407" s="37" t="s">
        <v>66</v>
      </c>
      <c r="G407" s="37" t="s">
        <v>21</v>
      </c>
      <c r="H407" s="37" t="s">
        <v>250</v>
      </c>
      <c r="I407" s="43">
        <v>0</v>
      </c>
      <c r="J407" s="43">
        <v>0</v>
      </c>
      <c r="K407" s="44">
        <v>0</v>
      </c>
    </row>
    <row r="408" spans="1:11" ht="99" customHeight="1" x14ac:dyDescent="0.2">
      <c r="A408" s="31"/>
      <c r="B408" s="40" t="s">
        <v>1249</v>
      </c>
      <c r="C408" s="36">
        <v>2</v>
      </c>
      <c r="D408" s="16" t="s">
        <v>85</v>
      </c>
      <c r="E408" s="16" t="s">
        <v>2</v>
      </c>
      <c r="F408" s="37" t="s">
        <v>2</v>
      </c>
      <c r="G408" s="37" t="s">
        <v>21</v>
      </c>
      <c r="H408" s="37" t="s">
        <v>2</v>
      </c>
      <c r="I408" s="43" t="s">
        <v>2</v>
      </c>
      <c r="J408" s="43" t="s">
        <v>2</v>
      </c>
      <c r="K408" s="44" t="s">
        <v>2</v>
      </c>
    </row>
    <row r="409" spans="1:11" ht="87" customHeight="1" x14ac:dyDescent="0.2">
      <c r="A409" s="31" t="s">
        <v>122</v>
      </c>
      <c r="B409" s="16" t="s">
        <v>632</v>
      </c>
      <c r="C409" s="36"/>
      <c r="D409" s="16" t="s">
        <v>85</v>
      </c>
      <c r="E409" s="16" t="s">
        <v>453</v>
      </c>
      <c r="F409" s="37" t="s">
        <v>66</v>
      </c>
      <c r="G409" s="37" t="s">
        <v>312</v>
      </c>
      <c r="H409" s="37" t="s">
        <v>250</v>
      </c>
      <c r="I409" s="43">
        <v>0</v>
      </c>
      <c r="J409" s="43">
        <v>0</v>
      </c>
      <c r="K409" s="44">
        <v>0</v>
      </c>
    </row>
    <row r="410" spans="1:11" ht="90" customHeight="1" x14ac:dyDescent="0.2">
      <c r="A410" s="31"/>
      <c r="B410" s="40" t="s">
        <v>1515</v>
      </c>
      <c r="C410" s="36">
        <v>1</v>
      </c>
      <c r="D410" s="16" t="s">
        <v>85</v>
      </c>
      <c r="E410" s="16" t="s">
        <v>2</v>
      </c>
      <c r="F410" s="37" t="s">
        <v>2</v>
      </c>
      <c r="G410" s="37" t="s">
        <v>312</v>
      </c>
      <c r="H410" s="37" t="s">
        <v>2</v>
      </c>
      <c r="I410" s="43" t="s">
        <v>2</v>
      </c>
      <c r="J410" s="43" t="s">
        <v>2</v>
      </c>
      <c r="K410" s="44" t="s">
        <v>2</v>
      </c>
    </row>
    <row r="411" spans="1:11" ht="95.25" customHeight="1" x14ac:dyDescent="0.2">
      <c r="A411" s="31" t="s">
        <v>123</v>
      </c>
      <c r="B411" s="16" t="s">
        <v>1052</v>
      </c>
      <c r="C411" s="36"/>
      <c r="D411" s="16" t="s">
        <v>85</v>
      </c>
      <c r="E411" s="16" t="s">
        <v>776</v>
      </c>
      <c r="F411" s="37" t="s">
        <v>66</v>
      </c>
      <c r="G411" s="37" t="s">
        <v>342</v>
      </c>
      <c r="H411" s="37" t="s">
        <v>250</v>
      </c>
      <c r="I411" s="43">
        <v>0</v>
      </c>
      <c r="J411" s="43">
        <v>0</v>
      </c>
      <c r="K411" s="44">
        <v>0</v>
      </c>
    </row>
    <row r="412" spans="1:11" ht="86.25" customHeight="1" x14ac:dyDescent="0.2">
      <c r="A412" s="31"/>
      <c r="B412" s="40" t="s">
        <v>1516</v>
      </c>
      <c r="C412" s="36">
        <v>1.2</v>
      </c>
      <c r="D412" s="16" t="s">
        <v>85</v>
      </c>
      <c r="E412" s="16" t="s">
        <v>2</v>
      </c>
      <c r="F412" s="37" t="s">
        <v>2</v>
      </c>
      <c r="G412" s="37" t="s">
        <v>342</v>
      </c>
      <c r="H412" s="37" t="s">
        <v>2</v>
      </c>
      <c r="I412" s="43" t="s">
        <v>2</v>
      </c>
      <c r="J412" s="43" t="s">
        <v>2</v>
      </c>
      <c r="K412" s="44" t="s">
        <v>2</v>
      </c>
    </row>
    <row r="413" spans="1:11" ht="82.5" customHeight="1" x14ac:dyDescent="0.2">
      <c r="A413" s="31" t="s">
        <v>735</v>
      </c>
      <c r="B413" s="16" t="s">
        <v>1337</v>
      </c>
      <c r="C413" s="36"/>
      <c r="D413" s="16" t="s">
        <v>85</v>
      </c>
      <c r="E413" s="16" t="s">
        <v>777</v>
      </c>
      <c r="F413" s="37" t="s">
        <v>66</v>
      </c>
      <c r="G413" s="37" t="s">
        <v>597</v>
      </c>
      <c r="H413" s="37" t="s">
        <v>250</v>
      </c>
      <c r="I413" s="43">
        <v>0</v>
      </c>
      <c r="J413" s="43">
        <v>0</v>
      </c>
      <c r="K413" s="44">
        <v>0</v>
      </c>
    </row>
    <row r="414" spans="1:11" ht="102" x14ac:dyDescent="0.2">
      <c r="A414" s="31"/>
      <c r="B414" s="40" t="s">
        <v>1596</v>
      </c>
      <c r="C414" s="36">
        <v>2</v>
      </c>
      <c r="D414" s="16" t="s">
        <v>85</v>
      </c>
      <c r="E414" s="16" t="s">
        <v>2</v>
      </c>
      <c r="F414" s="37" t="s">
        <v>2</v>
      </c>
      <c r="G414" s="37" t="s">
        <v>597</v>
      </c>
      <c r="H414" s="37" t="s">
        <v>2</v>
      </c>
      <c r="I414" s="43" t="s">
        <v>2</v>
      </c>
      <c r="J414" s="43" t="s">
        <v>2</v>
      </c>
      <c r="K414" s="44" t="s">
        <v>2</v>
      </c>
    </row>
    <row r="415" spans="1:11" ht="242.25" x14ac:dyDescent="0.2">
      <c r="A415" s="31" t="s">
        <v>124</v>
      </c>
      <c r="B415" s="16" t="s">
        <v>1907</v>
      </c>
      <c r="C415" s="36"/>
      <c r="D415" s="16" t="s">
        <v>1036</v>
      </c>
      <c r="E415" s="16" t="s">
        <v>882</v>
      </c>
      <c r="F415" s="37" t="s">
        <v>5</v>
      </c>
      <c r="G415" s="37" t="s">
        <v>6</v>
      </c>
      <c r="H415" s="37" t="s">
        <v>250</v>
      </c>
      <c r="I415" s="43">
        <v>0</v>
      </c>
      <c r="J415" s="43">
        <v>0</v>
      </c>
      <c r="K415" s="44">
        <v>0</v>
      </c>
    </row>
    <row r="416" spans="1:11" ht="120" customHeight="1" x14ac:dyDescent="0.2">
      <c r="A416" s="31" t="s">
        <v>460</v>
      </c>
      <c r="B416" s="16" t="s">
        <v>1637</v>
      </c>
      <c r="C416" s="36"/>
      <c r="D416" s="16" t="s">
        <v>129</v>
      </c>
      <c r="E416" s="16" t="s">
        <v>1638</v>
      </c>
      <c r="F416" s="37" t="s">
        <v>66</v>
      </c>
      <c r="G416" s="37" t="s">
        <v>12</v>
      </c>
      <c r="H416" s="37" t="s">
        <v>250</v>
      </c>
      <c r="I416" s="43">
        <v>0</v>
      </c>
      <c r="J416" s="43">
        <v>0</v>
      </c>
      <c r="K416" s="44">
        <v>0</v>
      </c>
    </row>
    <row r="417" spans="1:11" ht="107.25" customHeight="1" x14ac:dyDescent="0.2">
      <c r="A417" s="31"/>
      <c r="B417" s="40" t="s">
        <v>1639</v>
      </c>
      <c r="C417" s="36"/>
      <c r="D417" s="16" t="s">
        <v>129</v>
      </c>
      <c r="E417" s="16" t="s">
        <v>2</v>
      </c>
      <c r="F417" s="37" t="s">
        <v>2</v>
      </c>
      <c r="G417" s="37" t="s">
        <v>1137</v>
      </c>
      <c r="H417" s="37" t="s">
        <v>2</v>
      </c>
      <c r="I417" s="43" t="s">
        <v>2</v>
      </c>
      <c r="J417" s="43" t="s">
        <v>2</v>
      </c>
      <c r="K417" s="44" t="s">
        <v>2</v>
      </c>
    </row>
    <row r="418" spans="1:11" ht="84.75" customHeight="1" x14ac:dyDescent="0.2">
      <c r="A418" s="31"/>
      <c r="B418" s="40" t="s">
        <v>1640</v>
      </c>
      <c r="C418" s="36"/>
      <c r="D418" s="16" t="s">
        <v>129</v>
      </c>
      <c r="E418" s="16" t="s">
        <v>2</v>
      </c>
      <c r="F418" s="37" t="s">
        <v>2</v>
      </c>
      <c r="G418" s="37" t="s">
        <v>14</v>
      </c>
      <c r="H418" s="37" t="s">
        <v>2</v>
      </c>
      <c r="I418" s="43" t="s">
        <v>2</v>
      </c>
      <c r="J418" s="43" t="s">
        <v>2</v>
      </c>
      <c r="K418" s="44" t="s">
        <v>2</v>
      </c>
    </row>
    <row r="419" spans="1:11" ht="127.5" x14ac:dyDescent="0.2">
      <c r="A419" s="31" t="s">
        <v>461</v>
      </c>
      <c r="B419" s="16" t="s">
        <v>1641</v>
      </c>
      <c r="C419" s="36"/>
      <c r="D419" s="16" t="s">
        <v>129</v>
      </c>
      <c r="E419" s="57" t="s">
        <v>1642</v>
      </c>
      <c r="F419" s="37" t="s">
        <v>66</v>
      </c>
      <c r="G419" s="37" t="s">
        <v>12</v>
      </c>
      <c r="H419" s="37" t="s">
        <v>250</v>
      </c>
      <c r="I419" s="43">
        <v>0</v>
      </c>
      <c r="J419" s="43">
        <v>0</v>
      </c>
      <c r="K419" s="44">
        <v>0</v>
      </c>
    </row>
    <row r="420" spans="1:11" ht="127.5" x14ac:dyDescent="0.2">
      <c r="A420" s="31"/>
      <c r="B420" s="40" t="s">
        <v>1643</v>
      </c>
      <c r="C420" s="36"/>
      <c r="D420" s="16" t="s">
        <v>129</v>
      </c>
      <c r="E420" s="16" t="s">
        <v>2</v>
      </c>
      <c r="F420" s="37" t="s">
        <v>2</v>
      </c>
      <c r="G420" s="37" t="s">
        <v>1137</v>
      </c>
      <c r="H420" s="37" t="s">
        <v>2</v>
      </c>
      <c r="I420" s="43" t="s">
        <v>2</v>
      </c>
      <c r="J420" s="43" t="s">
        <v>2</v>
      </c>
      <c r="K420" s="44" t="s">
        <v>2</v>
      </c>
    </row>
    <row r="421" spans="1:11" ht="80.25" customHeight="1" x14ac:dyDescent="0.2">
      <c r="A421" s="31" t="s">
        <v>125</v>
      </c>
      <c r="B421" s="16" t="s">
        <v>1908</v>
      </c>
      <c r="C421" s="36"/>
      <c r="D421" s="16" t="s">
        <v>1036</v>
      </c>
      <c r="E421" s="16" t="s">
        <v>734</v>
      </c>
      <c r="F421" s="37" t="s">
        <v>5</v>
      </c>
      <c r="G421" s="37" t="s">
        <v>6</v>
      </c>
      <c r="H421" s="37" t="s">
        <v>250</v>
      </c>
      <c r="I421" s="43">
        <v>0</v>
      </c>
      <c r="J421" s="43">
        <v>0</v>
      </c>
      <c r="K421" s="44">
        <v>0</v>
      </c>
    </row>
    <row r="422" spans="1:11" ht="95.25" customHeight="1" x14ac:dyDescent="0.2">
      <c r="A422" s="31" t="s">
        <v>458</v>
      </c>
      <c r="B422" s="16" t="s">
        <v>459</v>
      </c>
      <c r="C422" s="36"/>
      <c r="D422" s="16" t="s">
        <v>129</v>
      </c>
      <c r="E422" s="16" t="s">
        <v>883</v>
      </c>
      <c r="F422" s="37" t="s">
        <v>66</v>
      </c>
      <c r="G422" s="37" t="s">
        <v>12</v>
      </c>
      <c r="H422" s="37" t="s">
        <v>250</v>
      </c>
      <c r="I422" s="43">
        <v>0</v>
      </c>
      <c r="J422" s="43">
        <v>0</v>
      </c>
      <c r="K422" s="44">
        <v>0</v>
      </c>
    </row>
    <row r="423" spans="1:11" ht="117" customHeight="1" x14ac:dyDescent="0.2">
      <c r="A423" s="31"/>
      <c r="B423" s="40" t="s">
        <v>1644</v>
      </c>
      <c r="C423" s="36"/>
      <c r="D423" s="16" t="s">
        <v>129</v>
      </c>
      <c r="E423" s="16" t="s">
        <v>2</v>
      </c>
      <c r="F423" s="37" t="s">
        <v>2</v>
      </c>
      <c r="G423" s="37" t="s">
        <v>1137</v>
      </c>
      <c r="H423" s="37" t="s">
        <v>2</v>
      </c>
      <c r="I423" s="43" t="s">
        <v>2</v>
      </c>
      <c r="J423" s="43" t="s">
        <v>2</v>
      </c>
      <c r="K423" s="44" t="s">
        <v>2</v>
      </c>
    </row>
    <row r="424" spans="1:11" ht="89.25" x14ac:dyDescent="0.2">
      <c r="A424" s="31" t="s">
        <v>126</v>
      </c>
      <c r="B424" s="16" t="s">
        <v>1909</v>
      </c>
      <c r="C424" s="36"/>
      <c r="D424" s="16" t="s">
        <v>7</v>
      </c>
      <c r="E424" s="16" t="s">
        <v>884</v>
      </c>
      <c r="F424" s="37" t="s">
        <v>5</v>
      </c>
      <c r="G424" s="37" t="s">
        <v>6</v>
      </c>
      <c r="H424" s="37" t="s">
        <v>250</v>
      </c>
      <c r="I424" s="43">
        <v>0</v>
      </c>
      <c r="J424" s="43">
        <v>0</v>
      </c>
      <c r="K424" s="44">
        <v>0</v>
      </c>
    </row>
    <row r="425" spans="1:11" ht="97.5" customHeight="1" x14ac:dyDescent="0.2">
      <c r="A425" s="31" t="s">
        <v>249</v>
      </c>
      <c r="B425" s="16" t="s">
        <v>557</v>
      </c>
      <c r="C425" s="36"/>
      <c r="D425" s="16" t="s">
        <v>85</v>
      </c>
      <c r="E425" s="16" t="s">
        <v>778</v>
      </c>
      <c r="F425" s="37" t="s">
        <v>66</v>
      </c>
      <c r="G425" s="37" t="s">
        <v>10</v>
      </c>
      <c r="H425" s="37" t="s">
        <v>250</v>
      </c>
      <c r="I425" s="43">
        <v>0</v>
      </c>
      <c r="J425" s="43">
        <v>0</v>
      </c>
      <c r="K425" s="44">
        <v>0</v>
      </c>
    </row>
    <row r="426" spans="1:11" ht="111" customHeight="1" x14ac:dyDescent="0.2">
      <c r="A426" s="31"/>
      <c r="B426" s="40" t="s">
        <v>1803</v>
      </c>
      <c r="C426" s="36">
        <v>2</v>
      </c>
      <c r="D426" s="16" t="s">
        <v>85</v>
      </c>
      <c r="E426" s="16" t="s">
        <v>2</v>
      </c>
      <c r="F426" s="37" t="s">
        <v>2</v>
      </c>
      <c r="G426" s="37" t="s">
        <v>10</v>
      </c>
      <c r="H426" s="37" t="s">
        <v>2</v>
      </c>
      <c r="I426" s="43" t="s">
        <v>2</v>
      </c>
      <c r="J426" s="43" t="s">
        <v>2</v>
      </c>
      <c r="K426" s="44" t="s">
        <v>2</v>
      </c>
    </row>
    <row r="427" spans="1:11" ht="99.75" customHeight="1" x14ac:dyDescent="0.2">
      <c r="A427" s="31" t="s">
        <v>127</v>
      </c>
      <c r="B427" s="16" t="s">
        <v>1910</v>
      </c>
      <c r="C427" s="36"/>
      <c r="D427" s="16" t="s">
        <v>1036</v>
      </c>
      <c r="E427" s="16" t="s">
        <v>927</v>
      </c>
      <c r="F427" s="37" t="s">
        <v>5</v>
      </c>
      <c r="G427" s="37" t="s">
        <v>6</v>
      </c>
      <c r="H427" s="37" t="s">
        <v>558</v>
      </c>
      <c r="I427" s="38">
        <f>SUM(I428:I435)</f>
        <v>3024743.8</v>
      </c>
      <c r="J427" s="38">
        <f t="shared" ref="J427:K427" si="2">SUM(J428:J435)</f>
        <v>3082961.9</v>
      </c>
      <c r="K427" s="39">
        <f t="shared" si="2"/>
        <v>3009177.1</v>
      </c>
    </row>
    <row r="428" spans="1:11" ht="36" customHeight="1" x14ac:dyDescent="0.2">
      <c r="A428" s="124" t="s">
        <v>128</v>
      </c>
      <c r="B428" s="128" t="s">
        <v>1111</v>
      </c>
      <c r="C428" s="126"/>
      <c r="D428" s="128" t="s">
        <v>129</v>
      </c>
      <c r="E428" s="128" t="s">
        <v>1112</v>
      </c>
      <c r="F428" s="138" t="s">
        <v>66</v>
      </c>
      <c r="G428" s="138" t="s">
        <v>12</v>
      </c>
      <c r="H428" s="37" t="s">
        <v>454</v>
      </c>
      <c r="I428" s="38">
        <v>321062.90000000002</v>
      </c>
      <c r="J428" s="38">
        <v>285056.7</v>
      </c>
      <c r="K428" s="39">
        <v>325902.59999999998</v>
      </c>
    </row>
    <row r="429" spans="1:11" x14ac:dyDescent="0.2">
      <c r="A429" s="131"/>
      <c r="B429" s="130"/>
      <c r="C429" s="140"/>
      <c r="D429" s="130"/>
      <c r="E429" s="130"/>
      <c r="F429" s="141"/>
      <c r="G429" s="141"/>
      <c r="H429" s="37" t="s">
        <v>455</v>
      </c>
      <c r="I429" s="38">
        <v>2038596.1</v>
      </c>
      <c r="J429" s="38">
        <v>1648684.6</v>
      </c>
      <c r="K429" s="39">
        <v>2038599.5</v>
      </c>
    </row>
    <row r="430" spans="1:11" x14ac:dyDescent="0.2">
      <c r="A430" s="131"/>
      <c r="B430" s="130"/>
      <c r="C430" s="140"/>
      <c r="D430" s="130"/>
      <c r="E430" s="130"/>
      <c r="F430" s="141"/>
      <c r="G430" s="141"/>
      <c r="H430" s="38" t="s">
        <v>456</v>
      </c>
      <c r="I430" s="38">
        <v>10698</v>
      </c>
      <c r="J430" s="38">
        <v>9000</v>
      </c>
      <c r="K430" s="39">
        <v>11000</v>
      </c>
    </row>
    <row r="431" spans="1:11" x14ac:dyDescent="0.2">
      <c r="A431" s="131"/>
      <c r="B431" s="130"/>
      <c r="C431" s="140"/>
      <c r="D431" s="130"/>
      <c r="E431" s="130"/>
      <c r="F431" s="141"/>
      <c r="G431" s="141"/>
      <c r="H431" s="38" t="s">
        <v>1299</v>
      </c>
      <c r="I431" s="38">
        <v>0</v>
      </c>
      <c r="J431" s="38">
        <v>186468.4</v>
      </c>
      <c r="K431" s="39">
        <v>0</v>
      </c>
    </row>
    <row r="432" spans="1:11" x14ac:dyDescent="0.2">
      <c r="A432" s="131"/>
      <c r="B432" s="130"/>
      <c r="C432" s="140"/>
      <c r="D432" s="130"/>
      <c r="E432" s="130"/>
      <c r="F432" s="141"/>
      <c r="G432" s="141"/>
      <c r="H432" s="38" t="s">
        <v>457</v>
      </c>
      <c r="I432" s="38">
        <v>638771.30000000005</v>
      </c>
      <c r="J432" s="38">
        <v>940310.9</v>
      </c>
      <c r="K432" s="39">
        <v>618345.4</v>
      </c>
    </row>
    <row r="433" spans="1:11" x14ac:dyDescent="0.2">
      <c r="A433" s="131"/>
      <c r="B433" s="130"/>
      <c r="C433" s="140"/>
      <c r="D433" s="130"/>
      <c r="E433" s="130"/>
      <c r="F433" s="141"/>
      <c r="G433" s="141"/>
      <c r="H433" s="38" t="s">
        <v>559</v>
      </c>
      <c r="I433" s="38">
        <v>15615.5</v>
      </c>
      <c r="J433" s="38">
        <v>13005</v>
      </c>
      <c r="K433" s="39">
        <v>15329.6</v>
      </c>
    </row>
    <row r="434" spans="1:11" x14ac:dyDescent="0.2">
      <c r="A434" s="131"/>
      <c r="B434" s="130"/>
      <c r="C434" s="140"/>
      <c r="D434" s="130"/>
      <c r="E434" s="130"/>
      <c r="F434" s="141"/>
      <c r="G434" s="141"/>
      <c r="H434" s="38" t="s">
        <v>1300</v>
      </c>
      <c r="I434" s="38">
        <v>0</v>
      </c>
      <c r="J434" s="38">
        <v>166.3</v>
      </c>
      <c r="K434" s="39">
        <v>0</v>
      </c>
    </row>
    <row r="435" spans="1:11" x14ac:dyDescent="0.2">
      <c r="A435" s="125"/>
      <c r="B435" s="129"/>
      <c r="C435" s="127"/>
      <c r="D435" s="129"/>
      <c r="E435" s="129"/>
      <c r="F435" s="139"/>
      <c r="G435" s="139"/>
      <c r="H435" s="38" t="s">
        <v>1301</v>
      </c>
      <c r="I435" s="38">
        <v>0</v>
      </c>
      <c r="J435" s="38">
        <v>270</v>
      </c>
      <c r="K435" s="39">
        <v>0</v>
      </c>
    </row>
    <row r="436" spans="1:11" ht="82.5" customHeight="1" x14ac:dyDescent="0.2">
      <c r="A436" s="58"/>
      <c r="B436" s="40" t="s">
        <v>1113</v>
      </c>
      <c r="C436" s="59">
        <v>1.2</v>
      </c>
      <c r="D436" s="60" t="s">
        <v>129</v>
      </c>
      <c r="E436" s="16" t="s">
        <v>2</v>
      </c>
      <c r="F436" s="61" t="s">
        <v>2</v>
      </c>
      <c r="G436" s="61" t="s">
        <v>14</v>
      </c>
      <c r="H436" s="37" t="s">
        <v>2</v>
      </c>
      <c r="I436" s="38" t="s">
        <v>2</v>
      </c>
      <c r="J436" s="38" t="s">
        <v>2</v>
      </c>
      <c r="K436" s="39" t="s">
        <v>2</v>
      </c>
    </row>
    <row r="437" spans="1:11" ht="114.75" x14ac:dyDescent="0.2">
      <c r="A437" s="31" t="s">
        <v>130</v>
      </c>
      <c r="B437" s="16" t="s">
        <v>1911</v>
      </c>
      <c r="C437" s="36"/>
      <c r="D437" s="16" t="s">
        <v>1036</v>
      </c>
      <c r="E437" s="16" t="s">
        <v>885</v>
      </c>
      <c r="F437" s="37" t="s">
        <v>5</v>
      </c>
      <c r="G437" s="37" t="s">
        <v>6</v>
      </c>
      <c r="H437" s="37" t="s">
        <v>250</v>
      </c>
      <c r="I437" s="43">
        <v>0</v>
      </c>
      <c r="J437" s="43">
        <v>0</v>
      </c>
      <c r="K437" s="44">
        <v>0</v>
      </c>
    </row>
    <row r="438" spans="1:11" ht="114.75" x14ac:dyDescent="0.2">
      <c r="A438" s="31" t="s">
        <v>131</v>
      </c>
      <c r="B438" s="16" t="s">
        <v>1696</v>
      </c>
      <c r="C438" s="36"/>
      <c r="D438" s="16" t="s">
        <v>129</v>
      </c>
      <c r="E438" s="16" t="s">
        <v>1645</v>
      </c>
      <c r="F438" s="37" t="s">
        <v>66</v>
      </c>
      <c r="G438" s="37" t="s">
        <v>12</v>
      </c>
      <c r="H438" s="37" t="s">
        <v>250</v>
      </c>
      <c r="I438" s="43">
        <v>0</v>
      </c>
      <c r="J438" s="43">
        <v>0</v>
      </c>
      <c r="K438" s="44">
        <v>0</v>
      </c>
    </row>
    <row r="439" spans="1:11" ht="165.75" customHeight="1" x14ac:dyDescent="0.2">
      <c r="A439" s="31"/>
      <c r="B439" s="40" t="s">
        <v>1697</v>
      </c>
      <c r="C439" s="36"/>
      <c r="D439" s="16" t="s">
        <v>129</v>
      </c>
      <c r="E439" s="16" t="s">
        <v>2</v>
      </c>
      <c r="F439" s="37" t="s">
        <v>2</v>
      </c>
      <c r="G439" s="37" t="s">
        <v>22</v>
      </c>
      <c r="H439" s="37" t="s">
        <v>2</v>
      </c>
      <c r="I439" s="43" t="s">
        <v>2</v>
      </c>
      <c r="J439" s="43" t="s">
        <v>2</v>
      </c>
      <c r="K439" s="44" t="s">
        <v>2</v>
      </c>
    </row>
    <row r="440" spans="1:11" ht="97.5" customHeight="1" x14ac:dyDescent="0.2">
      <c r="A440" s="31" t="s">
        <v>132</v>
      </c>
      <c r="B440" s="16" t="s">
        <v>1698</v>
      </c>
      <c r="C440" s="36"/>
      <c r="D440" s="16" t="s">
        <v>129</v>
      </c>
      <c r="E440" s="16" t="s">
        <v>886</v>
      </c>
      <c r="F440" s="37" t="s">
        <v>66</v>
      </c>
      <c r="G440" s="37" t="s">
        <v>22</v>
      </c>
      <c r="H440" s="37" t="s">
        <v>462</v>
      </c>
      <c r="I440" s="43">
        <v>0</v>
      </c>
      <c r="J440" s="43">
        <v>0</v>
      </c>
      <c r="K440" s="44">
        <v>0</v>
      </c>
    </row>
    <row r="441" spans="1:11" ht="102" customHeight="1" x14ac:dyDescent="0.2">
      <c r="A441" s="31"/>
      <c r="B441" s="40" t="s">
        <v>1804</v>
      </c>
      <c r="C441" s="36"/>
      <c r="D441" s="16" t="s">
        <v>129</v>
      </c>
      <c r="E441" s="16" t="s">
        <v>2</v>
      </c>
      <c r="F441" s="37" t="s">
        <v>2</v>
      </c>
      <c r="G441" s="37" t="s">
        <v>22</v>
      </c>
      <c r="H441" s="37" t="s">
        <v>2</v>
      </c>
      <c r="I441" s="43" t="s">
        <v>2</v>
      </c>
      <c r="J441" s="43" t="s">
        <v>2</v>
      </c>
      <c r="K441" s="44" t="s">
        <v>2</v>
      </c>
    </row>
    <row r="442" spans="1:11" ht="111" customHeight="1" x14ac:dyDescent="0.2">
      <c r="A442" s="31" t="s">
        <v>133</v>
      </c>
      <c r="B442" s="16" t="s">
        <v>1912</v>
      </c>
      <c r="C442" s="36"/>
      <c r="D442" s="16" t="s">
        <v>1036</v>
      </c>
      <c r="E442" s="16" t="s">
        <v>780</v>
      </c>
      <c r="F442" s="37" t="s">
        <v>5</v>
      </c>
      <c r="G442" s="37" t="s">
        <v>6</v>
      </c>
      <c r="H442" s="37" t="s">
        <v>250</v>
      </c>
      <c r="I442" s="43">
        <v>0</v>
      </c>
      <c r="J442" s="43">
        <v>0</v>
      </c>
      <c r="K442" s="44">
        <v>0</v>
      </c>
    </row>
    <row r="443" spans="1:11" ht="108.75" customHeight="1" x14ac:dyDescent="0.2">
      <c r="A443" s="31" t="s">
        <v>134</v>
      </c>
      <c r="B443" s="16" t="s">
        <v>779</v>
      </c>
      <c r="C443" s="36"/>
      <c r="D443" s="16" t="s">
        <v>129</v>
      </c>
      <c r="E443" s="16" t="s">
        <v>1646</v>
      </c>
      <c r="F443" s="37" t="s">
        <v>66</v>
      </c>
      <c r="G443" s="37" t="s">
        <v>12</v>
      </c>
      <c r="H443" s="37" t="s">
        <v>250</v>
      </c>
      <c r="I443" s="43">
        <v>0</v>
      </c>
      <c r="J443" s="43">
        <v>0</v>
      </c>
      <c r="K443" s="44">
        <v>0</v>
      </c>
    </row>
    <row r="444" spans="1:11" ht="171" customHeight="1" x14ac:dyDescent="0.2">
      <c r="A444" s="31"/>
      <c r="B444" s="40" t="s">
        <v>2028</v>
      </c>
      <c r="C444" s="36"/>
      <c r="D444" s="16" t="s">
        <v>129</v>
      </c>
      <c r="E444" s="16" t="s">
        <v>2</v>
      </c>
      <c r="F444" s="37" t="s">
        <v>2</v>
      </c>
      <c r="G444" s="37" t="s">
        <v>548</v>
      </c>
      <c r="H444" s="37" t="s">
        <v>2</v>
      </c>
      <c r="I444" s="43" t="s">
        <v>2</v>
      </c>
      <c r="J444" s="43" t="s">
        <v>2</v>
      </c>
      <c r="K444" s="44" t="s">
        <v>2</v>
      </c>
    </row>
    <row r="445" spans="1:11" ht="113.25" customHeight="1" x14ac:dyDescent="0.2">
      <c r="A445" s="31" t="s">
        <v>251</v>
      </c>
      <c r="B445" s="16" t="s">
        <v>887</v>
      </c>
      <c r="C445" s="36"/>
      <c r="D445" s="16" t="s">
        <v>129</v>
      </c>
      <c r="E445" s="16" t="s">
        <v>780</v>
      </c>
      <c r="F445" s="37" t="s">
        <v>66</v>
      </c>
      <c r="G445" s="37" t="s">
        <v>12</v>
      </c>
      <c r="H445" s="37" t="s">
        <v>250</v>
      </c>
      <c r="I445" s="43">
        <v>0</v>
      </c>
      <c r="J445" s="43">
        <v>0</v>
      </c>
      <c r="K445" s="44">
        <v>0</v>
      </c>
    </row>
    <row r="446" spans="1:11" ht="140.25" x14ac:dyDescent="0.2">
      <c r="A446" s="31"/>
      <c r="B446" s="40" t="s">
        <v>1976</v>
      </c>
      <c r="C446" s="36"/>
      <c r="D446" s="16" t="s">
        <v>129</v>
      </c>
      <c r="E446" s="16" t="s">
        <v>2</v>
      </c>
      <c r="F446" s="37" t="s">
        <v>2</v>
      </c>
      <c r="G446" s="37" t="s">
        <v>1137</v>
      </c>
      <c r="H446" s="37" t="s">
        <v>2</v>
      </c>
      <c r="I446" s="43" t="s">
        <v>2</v>
      </c>
      <c r="J446" s="43" t="s">
        <v>2</v>
      </c>
      <c r="K446" s="44" t="s">
        <v>2</v>
      </c>
    </row>
    <row r="447" spans="1:11" ht="58.5" customHeight="1" collapsed="1" x14ac:dyDescent="0.2">
      <c r="A447" s="31" t="s">
        <v>113</v>
      </c>
      <c r="B447" s="15" t="s">
        <v>1991</v>
      </c>
      <c r="C447" s="32" t="s">
        <v>2</v>
      </c>
      <c r="D447" s="15" t="s">
        <v>7</v>
      </c>
      <c r="E447" s="15" t="s">
        <v>2</v>
      </c>
      <c r="F447" s="33" t="s">
        <v>5</v>
      </c>
      <c r="G447" s="33" t="s">
        <v>6</v>
      </c>
      <c r="H447" s="33" t="s">
        <v>693</v>
      </c>
      <c r="I447" s="34">
        <f>I475</f>
        <v>118813860.8</v>
      </c>
      <c r="J447" s="34">
        <f>J475</f>
        <v>109451296.20000002</v>
      </c>
      <c r="K447" s="35">
        <f>K475</f>
        <v>117264165.8</v>
      </c>
    </row>
    <row r="448" spans="1:11" ht="205.5" customHeight="1" x14ac:dyDescent="0.2">
      <c r="A448" s="31" t="s">
        <v>135</v>
      </c>
      <c r="B448" s="16" t="s">
        <v>1913</v>
      </c>
      <c r="C448" s="36"/>
      <c r="D448" s="16" t="s">
        <v>7</v>
      </c>
      <c r="E448" s="16" t="s">
        <v>888</v>
      </c>
      <c r="F448" s="37" t="s">
        <v>5</v>
      </c>
      <c r="G448" s="37" t="s">
        <v>6</v>
      </c>
      <c r="H448" s="37" t="s">
        <v>237</v>
      </c>
      <c r="I448" s="43">
        <v>0</v>
      </c>
      <c r="J448" s="43">
        <v>0</v>
      </c>
      <c r="K448" s="44">
        <v>0</v>
      </c>
    </row>
    <row r="449" spans="1:11" ht="98.25" customHeight="1" x14ac:dyDescent="0.2">
      <c r="A449" s="31" t="s">
        <v>259</v>
      </c>
      <c r="B449" s="16" t="s">
        <v>282</v>
      </c>
      <c r="C449" s="36"/>
      <c r="D449" s="16" t="s">
        <v>261</v>
      </c>
      <c r="E449" s="16" t="s">
        <v>404</v>
      </c>
      <c r="F449" s="37" t="s">
        <v>66</v>
      </c>
      <c r="G449" s="37" t="s">
        <v>24</v>
      </c>
      <c r="H449" s="37" t="s">
        <v>237</v>
      </c>
      <c r="I449" s="43">
        <v>0</v>
      </c>
      <c r="J449" s="43">
        <v>0</v>
      </c>
      <c r="K449" s="44">
        <v>0</v>
      </c>
    </row>
    <row r="450" spans="1:11" ht="178.5" x14ac:dyDescent="0.2">
      <c r="A450" s="31"/>
      <c r="B450" s="40" t="s">
        <v>1517</v>
      </c>
      <c r="C450" s="36">
        <v>1.2</v>
      </c>
      <c r="D450" s="16" t="s">
        <v>261</v>
      </c>
      <c r="E450" s="16" t="s">
        <v>2</v>
      </c>
      <c r="F450" s="37" t="s">
        <v>2</v>
      </c>
      <c r="G450" s="37" t="s">
        <v>24</v>
      </c>
      <c r="H450" s="37" t="s">
        <v>2</v>
      </c>
      <c r="I450" s="43" t="s">
        <v>2</v>
      </c>
      <c r="J450" s="43" t="s">
        <v>2</v>
      </c>
      <c r="K450" s="44" t="s">
        <v>2</v>
      </c>
    </row>
    <row r="451" spans="1:11" ht="111.75" customHeight="1" x14ac:dyDescent="0.2">
      <c r="A451" s="31" t="s">
        <v>284</v>
      </c>
      <c r="B451" s="16" t="s">
        <v>283</v>
      </c>
      <c r="C451" s="36"/>
      <c r="D451" s="16" t="s">
        <v>261</v>
      </c>
      <c r="E451" s="16" t="s">
        <v>405</v>
      </c>
      <c r="F451" s="37" t="s">
        <v>66</v>
      </c>
      <c r="G451" s="37" t="s">
        <v>81</v>
      </c>
      <c r="H451" s="37" t="s">
        <v>237</v>
      </c>
      <c r="I451" s="43">
        <v>0</v>
      </c>
      <c r="J451" s="43">
        <v>0</v>
      </c>
      <c r="K451" s="44">
        <v>0</v>
      </c>
    </row>
    <row r="452" spans="1:11" ht="127.5" x14ac:dyDescent="0.2">
      <c r="A452" s="31"/>
      <c r="B452" s="40" t="s">
        <v>1518</v>
      </c>
      <c r="C452" s="36">
        <v>1.2</v>
      </c>
      <c r="D452" s="16" t="s">
        <v>261</v>
      </c>
      <c r="E452" s="16" t="s">
        <v>2</v>
      </c>
      <c r="F452" s="37" t="s">
        <v>2</v>
      </c>
      <c r="G452" s="37" t="s">
        <v>24</v>
      </c>
      <c r="H452" s="37" t="s">
        <v>2</v>
      </c>
      <c r="I452" s="43" t="s">
        <v>2</v>
      </c>
      <c r="J452" s="43" t="s">
        <v>2</v>
      </c>
      <c r="K452" s="44" t="s">
        <v>2</v>
      </c>
    </row>
    <row r="453" spans="1:11" ht="409.5" x14ac:dyDescent="0.2">
      <c r="A453" s="31"/>
      <c r="B453" s="40" t="s">
        <v>1824</v>
      </c>
      <c r="C453" s="36" t="s">
        <v>1071</v>
      </c>
      <c r="D453" s="16" t="s">
        <v>261</v>
      </c>
      <c r="E453" s="16" t="s">
        <v>2</v>
      </c>
      <c r="F453" s="37" t="s">
        <v>2</v>
      </c>
      <c r="G453" s="37" t="s">
        <v>81</v>
      </c>
      <c r="H453" s="37" t="s">
        <v>2</v>
      </c>
      <c r="I453" s="43" t="s">
        <v>2</v>
      </c>
      <c r="J453" s="43" t="s">
        <v>2</v>
      </c>
      <c r="K453" s="44" t="s">
        <v>2</v>
      </c>
    </row>
    <row r="454" spans="1:11" ht="124.5" customHeight="1" x14ac:dyDescent="0.2">
      <c r="A454" s="31" t="s">
        <v>285</v>
      </c>
      <c r="B454" s="16" t="s">
        <v>781</v>
      </c>
      <c r="C454" s="36"/>
      <c r="D454" s="16" t="s">
        <v>261</v>
      </c>
      <c r="E454" s="16" t="s">
        <v>889</v>
      </c>
      <c r="F454" s="37" t="s">
        <v>66</v>
      </c>
      <c r="G454" s="37" t="s">
        <v>22</v>
      </c>
      <c r="H454" s="37" t="s">
        <v>237</v>
      </c>
      <c r="I454" s="43">
        <v>0</v>
      </c>
      <c r="J454" s="43">
        <v>0</v>
      </c>
      <c r="K454" s="44">
        <v>0</v>
      </c>
    </row>
    <row r="455" spans="1:11" ht="129" customHeight="1" x14ac:dyDescent="0.2">
      <c r="A455" s="31"/>
      <c r="B455" s="40" t="s">
        <v>1250</v>
      </c>
      <c r="C455" s="36">
        <v>2</v>
      </c>
      <c r="D455" s="16" t="s">
        <v>261</v>
      </c>
      <c r="E455" s="16" t="s">
        <v>2</v>
      </c>
      <c r="F455" s="37" t="s">
        <v>2</v>
      </c>
      <c r="G455" s="37" t="s">
        <v>22</v>
      </c>
      <c r="H455" s="37" t="s">
        <v>2</v>
      </c>
      <c r="I455" s="43" t="s">
        <v>2</v>
      </c>
      <c r="J455" s="43" t="s">
        <v>2</v>
      </c>
      <c r="K455" s="44" t="s">
        <v>2</v>
      </c>
    </row>
    <row r="456" spans="1:11" ht="148.5" customHeight="1" x14ac:dyDescent="0.2">
      <c r="A456" s="31" t="s">
        <v>286</v>
      </c>
      <c r="B456" s="16" t="s">
        <v>529</v>
      </c>
      <c r="C456" s="36"/>
      <c r="D456" s="16" t="s">
        <v>261</v>
      </c>
      <c r="E456" s="16" t="s">
        <v>890</v>
      </c>
      <c r="F456" s="37" t="s">
        <v>406</v>
      </c>
      <c r="G456" s="37" t="s">
        <v>225</v>
      </c>
      <c r="H456" s="37" t="s">
        <v>237</v>
      </c>
      <c r="I456" s="43">
        <v>0</v>
      </c>
      <c r="J456" s="43">
        <v>0</v>
      </c>
      <c r="K456" s="44">
        <v>0</v>
      </c>
    </row>
    <row r="457" spans="1:11" ht="127.5" x14ac:dyDescent="0.2">
      <c r="A457" s="31"/>
      <c r="B457" s="40" t="s">
        <v>1825</v>
      </c>
      <c r="C457" s="36">
        <v>2</v>
      </c>
      <c r="D457" s="16" t="s">
        <v>261</v>
      </c>
      <c r="E457" s="16" t="s">
        <v>2</v>
      </c>
      <c r="F457" s="37" t="s">
        <v>2</v>
      </c>
      <c r="G457" s="37" t="s">
        <v>225</v>
      </c>
      <c r="H457" s="37" t="s">
        <v>2</v>
      </c>
      <c r="I457" s="43" t="s">
        <v>2</v>
      </c>
      <c r="J457" s="43" t="s">
        <v>2</v>
      </c>
      <c r="K457" s="44" t="s">
        <v>2</v>
      </c>
    </row>
    <row r="458" spans="1:11" ht="105" customHeight="1" x14ac:dyDescent="0.2">
      <c r="A458" s="31" t="s">
        <v>287</v>
      </c>
      <c r="B458" s="16" t="s">
        <v>288</v>
      </c>
      <c r="C458" s="36"/>
      <c r="D458" s="16" t="s">
        <v>261</v>
      </c>
      <c r="E458" s="16" t="s">
        <v>1992</v>
      </c>
      <c r="F458" s="37" t="s">
        <v>407</v>
      </c>
      <c r="G458" s="37" t="s">
        <v>595</v>
      </c>
      <c r="H458" s="37" t="s">
        <v>237</v>
      </c>
      <c r="I458" s="43">
        <v>0</v>
      </c>
      <c r="J458" s="43">
        <v>0</v>
      </c>
      <c r="K458" s="44">
        <v>0</v>
      </c>
    </row>
    <row r="459" spans="1:11" ht="103.5" customHeight="1" x14ac:dyDescent="0.2">
      <c r="A459" s="31"/>
      <c r="B459" s="40" t="s">
        <v>1251</v>
      </c>
      <c r="C459" s="36">
        <v>2</v>
      </c>
      <c r="D459" s="16" t="s">
        <v>261</v>
      </c>
      <c r="E459" s="16" t="s">
        <v>2</v>
      </c>
      <c r="F459" s="37" t="s">
        <v>2</v>
      </c>
      <c r="G459" s="37" t="s">
        <v>24</v>
      </c>
      <c r="H459" s="37" t="s">
        <v>2</v>
      </c>
      <c r="I459" s="43" t="s">
        <v>2</v>
      </c>
      <c r="J459" s="43" t="s">
        <v>2</v>
      </c>
      <c r="K459" s="44" t="s">
        <v>2</v>
      </c>
    </row>
    <row r="460" spans="1:11" ht="165.75" x14ac:dyDescent="0.2">
      <c r="A460" s="31"/>
      <c r="B460" s="40" t="s">
        <v>1205</v>
      </c>
      <c r="C460" s="36" t="s">
        <v>1071</v>
      </c>
      <c r="D460" s="16" t="s">
        <v>261</v>
      </c>
      <c r="E460" s="16" t="s">
        <v>2</v>
      </c>
      <c r="F460" s="37" t="s">
        <v>2</v>
      </c>
      <c r="G460" s="37" t="s">
        <v>595</v>
      </c>
      <c r="H460" s="37" t="s">
        <v>2</v>
      </c>
      <c r="I460" s="43" t="s">
        <v>2</v>
      </c>
      <c r="J460" s="43" t="s">
        <v>2</v>
      </c>
      <c r="K460" s="44" t="s">
        <v>2</v>
      </c>
    </row>
    <row r="461" spans="1:11" ht="105" customHeight="1" x14ac:dyDescent="0.2">
      <c r="A461" s="31" t="s">
        <v>289</v>
      </c>
      <c r="B461" s="16" t="s">
        <v>290</v>
      </c>
      <c r="C461" s="36"/>
      <c r="D461" s="16" t="s">
        <v>261</v>
      </c>
      <c r="E461" s="16" t="s">
        <v>891</v>
      </c>
      <c r="F461" s="37" t="s">
        <v>407</v>
      </c>
      <c r="G461" s="37" t="s">
        <v>22</v>
      </c>
      <c r="H461" s="37" t="s">
        <v>237</v>
      </c>
      <c r="I461" s="43">
        <v>0</v>
      </c>
      <c r="J461" s="43">
        <v>0</v>
      </c>
      <c r="K461" s="44">
        <v>0</v>
      </c>
    </row>
    <row r="462" spans="1:11" ht="178.5" x14ac:dyDescent="0.2">
      <c r="A462" s="31"/>
      <c r="B462" s="40" t="s">
        <v>1252</v>
      </c>
      <c r="C462" s="36">
        <v>2</v>
      </c>
      <c r="D462" s="16" t="s">
        <v>261</v>
      </c>
      <c r="E462" s="16" t="s">
        <v>2</v>
      </c>
      <c r="F462" s="37" t="s">
        <v>2</v>
      </c>
      <c r="G462" s="37" t="s">
        <v>22</v>
      </c>
      <c r="H462" s="37" t="s">
        <v>2</v>
      </c>
      <c r="I462" s="43" t="s">
        <v>2</v>
      </c>
      <c r="J462" s="43" t="s">
        <v>2</v>
      </c>
      <c r="K462" s="44" t="s">
        <v>2</v>
      </c>
    </row>
    <row r="463" spans="1:11" ht="165.75" customHeight="1" x14ac:dyDescent="0.2">
      <c r="A463" s="31" t="s">
        <v>291</v>
      </c>
      <c r="B463" s="16" t="s">
        <v>723</v>
      </c>
      <c r="C463" s="36"/>
      <c r="D463" s="16" t="s">
        <v>261</v>
      </c>
      <c r="E463" s="16" t="s">
        <v>892</v>
      </c>
      <c r="F463" s="37" t="s">
        <v>407</v>
      </c>
      <c r="G463" s="37" t="s">
        <v>24</v>
      </c>
      <c r="H463" s="37" t="s">
        <v>237</v>
      </c>
      <c r="I463" s="43">
        <v>0</v>
      </c>
      <c r="J463" s="43">
        <v>0</v>
      </c>
      <c r="K463" s="44">
        <v>0</v>
      </c>
    </row>
    <row r="464" spans="1:11" ht="216.75" x14ac:dyDescent="0.2">
      <c r="A464" s="31"/>
      <c r="B464" s="40" t="s">
        <v>1253</v>
      </c>
      <c r="C464" s="36">
        <v>2</v>
      </c>
      <c r="D464" s="16" t="s">
        <v>261</v>
      </c>
      <c r="E464" s="16" t="s">
        <v>2</v>
      </c>
      <c r="F464" s="37" t="s">
        <v>2</v>
      </c>
      <c r="G464" s="37" t="s">
        <v>24</v>
      </c>
      <c r="H464" s="37" t="s">
        <v>2</v>
      </c>
      <c r="I464" s="43" t="s">
        <v>2</v>
      </c>
      <c r="J464" s="43" t="s">
        <v>2</v>
      </c>
      <c r="K464" s="44" t="s">
        <v>2</v>
      </c>
    </row>
    <row r="465" spans="1:11" ht="160.5" customHeight="1" x14ac:dyDescent="0.2">
      <c r="A465" s="31" t="s">
        <v>292</v>
      </c>
      <c r="B465" s="16" t="s">
        <v>896</v>
      </c>
      <c r="C465" s="36"/>
      <c r="D465" s="16" t="s">
        <v>261</v>
      </c>
      <c r="E465" s="16" t="s">
        <v>893</v>
      </c>
      <c r="F465" s="37" t="s">
        <v>407</v>
      </c>
      <c r="G465" s="37" t="s">
        <v>13</v>
      </c>
      <c r="H465" s="37" t="s">
        <v>237</v>
      </c>
      <c r="I465" s="43">
        <v>0</v>
      </c>
      <c r="J465" s="43">
        <v>0</v>
      </c>
      <c r="K465" s="44">
        <v>0</v>
      </c>
    </row>
    <row r="466" spans="1:11" ht="165.75" customHeight="1" x14ac:dyDescent="0.2">
      <c r="A466" s="31"/>
      <c r="B466" s="40" t="s">
        <v>1254</v>
      </c>
      <c r="C466" s="36">
        <v>2</v>
      </c>
      <c r="D466" s="16" t="s">
        <v>261</v>
      </c>
      <c r="E466" s="16" t="s">
        <v>2</v>
      </c>
      <c r="F466" s="37" t="s">
        <v>2</v>
      </c>
      <c r="G466" s="37" t="s">
        <v>13</v>
      </c>
      <c r="H466" s="37" t="s">
        <v>2</v>
      </c>
      <c r="I466" s="43" t="s">
        <v>2</v>
      </c>
      <c r="J466" s="43" t="s">
        <v>2</v>
      </c>
      <c r="K466" s="44" t="s">
        <v>2</v>
      </c>
    </row>
    <row r="467" spans="1:11" ht="76.5" x14ac:dyDescent="0.2">
      <c r="A467" s="31" t="s">
        <v>293</v>
      </c>
      <c r="B467" s="16" t="s">
        <v>894</v>
      </c>
      <c r="C467" s="36"/>
      <c r="D467" s="16" t="s">
        <v>261</v>
      </c>
      <c r="E467" s="16" t="s">
        <v>895</v>
      </c>
      <c r="F467" s="37" t="s">
        <v>407</v>
      </c>
      <c r="G467" s="37" t="s">
        <v>13</v>
      </c>
      <c r="H467" s="37" t="s">
        <v>237</v>
      </c>
      <c r="I467" s="43">
        <v>0</v>
      </c>
      <c r="J467" s="43">
        <v>0</v>
      </c>
      <c r="K467" s="44">
        <v>0</v>
      </c>
    </row>
    <row r="468" spans="1:11" ht="153" x14ac:dyDescent="0.2">
      <c r="A468" s="31"/>
      <c r="B468" s="40" t="s">
        <v>1255</v>
      </c>
      <c r="C468" s="36">
        <v>2</v>
      </c>
      <c r="D468" s="16" t="s">
        <v>261</v>
      </c>
      <c r="E468" s="16" t="s">
        <v>2</v>
      </c>
      <c r="F468" s="37" t="s">
        <v>2</v>
      </c>
      <c r="G468" s="37" t="s">
        <v>13</v>
      </c>
      <c r="H468" s="37" t="s">
        <v>2</v>
      </c>
      <c r="I468" s="43" t="s">
        <v>2</v>
      </c>
      <c r="J468" s="43" t="s">
        <v>2</v>
      </c>
      <c r="K468" s="44" t="s">
        <v>2</v>
      </c>
    </row>
    <row r="469" spans="1:11" ht="99" customHeight="1" x14ac:dyDescent="0.2">
      <c r="A469" s="31" t="s">
        <v>294</v>
      </c>
      <c r="B469" s="16" t="s">
        <v>897</v>
      </c>
      <c r="C469" s="36"/>
      <c r="D469" s="16" t="s">
        <v>261</v>
      </c>
      <c r="E469" s="16" t="s">
        <v>408</v>
      </c>
      <c r="F469" s="37" t="s">
        <v>407</v>
      </c>
      <c r="G469" s="37" t="s">
        <v>22</v>
      </c>
      <c r="H469" s="37" t="s">
        <v>237</v>
      </c>
      <c r="I469" s="43">
        <v>0</v>
      </c>
      <c r="J469" s="43">
        <v>0</v>
      </c>
      <c r="K469" s="44">
        <v>0</v>
      </c>
    </row>
    <row r="470" spans="1:11" ht="105.75" customHeight="1" x14ac:dyDescent="0.2">
      <c r="A470" s="31"/>
      <c r="B470" s="40" t="s">
        <v>1256</v>
      </c>
      <c r="C470" s="36">
        <v>2</v>
      </c>
      <c r="D470" s="16" t="s">
        <v>261</v>
      </c>
      <c r="E470" s="16" t="s">
        <v>2</v>
      </c>
      <c r="F470" s="37" t="s">
        <v>2</v>
      </c>
      <c r="G470" s="37" t="s">
        <v>22</v>
      </c>
      <c r="H470" s="37" t="s">
        <v>2</v>
      </c>
      <c r="I470" s="43" t="s">
        <v>2</v>
      </c>
      <c r="J470" s="43" t="s">
        <v>2</v>
      </c>
      <c r="K470" s="44" t="s">
        <v>2</v>
      </c>
    </row>
    <row r="471" spans="1:11" ht="137.25" customHeight="1" x14ac:dyDescent="0.2">
      <c r="A471" s="31" t="s">
        <v>295</v>
      </c>
      <c r="B471" s="16" t="s">
        <v>782</v>
      </c>
      <c r="C471" s="36"/>
      <c r="D471" s="16" t="s">
        <v>261</v>
      </c>
      <c r="E471" s="16" t="s">
        <v>1914</v>
      </c>
      <c r="F471" s="37" t="s">
        <v>66</v>
      </c>
      <c r="G471" s="37" t="s">
        <v>24</v>
      </c>
      <c r="H471" s="37" t="s">
        <v>237</v>
      </c>
      <c r="I471" s="43">
        <v>0</v>
      </c>
      <c r="J471" s="43">
        <v>0</v>
      </c>
      <c r="K471" s="44">
        <v>0</v>
      </c>
    </row>
    <row r="472" spans="1:11" ht="165.75" x14ac:dyDescent="0.2">
      <c r="A472" s="31"/>
      <c r="B472" s="40" t="s">
        <v>1819</v>
      </c>
      <c r="C472" s="36">
        <v>2</v>
      </c>
      <c r="D472" s="16" t="s">
        <v>261</v>
      </c>
      <c r="E472" s="16" t="s">
        <v>2</v>
      </c>
      <c r="F472" s="37" t="s">
        <v>2</v>
      </c>
      <c r="G472" s="37" t="s">
        <v>24</v>
      </c>
      <c r="H472" s="37" t="s">
        <v>2</v>
      </c>
      <c r="I472" s="43" t="s">
        <v>2</v>
      </c>
      <c r="J472" s="43" t="s">
        <v>2</v>
      </c>
      <c r="K472" s="44" t="s">
        <v>2</v>
      </c>
    </row>
    <row r="473" spans="1:11" ht="124.5" customHeight="1" x14ac:dyDescent="0.2">
      <c r="A473" s="31" t="s">
        <v>1176</v>
      </c>
      <c r="B473" s="16" t="s">
        <v>1173</v>
      </c>
      <c r="C473" s="36"/>
      <c r="D473" s="16" t="s">
        <v>261</v>
      </c>
      <c r="E473" s="16" t="s">
        <v>1177</v>
      </c>
      <c r="F473" s="37" t="s">
        <v>107</v>
      </c>
      <c r="G473" s="37" t="s">
        <v>603</v>
      </c>
      <c r="H473" s="37" t="s">
        <v>237</v>
      </c>
      <c r="I473" s="43">
        <v>0</v>
      </c>
      <c r="J473" s="43">
        <v>0</v>
      </c>
      <c r="K473" s="44">
        <v>0</v>
      </c>
    </row>
    <row r="474" spans="1:11" ht="109.5" customHeight="1" x14ac:dyDescent="0.2">
      <c r="A474" s="31"/>
      <c r="B474" s="40" t="s">
        <v>1206</v>
      </c>
      <c r="C474" s="36" t="s">
        <v>1071</v>
      </c>
      <c r="D474" s="16" t="s">
        <v>261</v>
      </c>
      <c r="E474" s="16" t="s">
        <v>2</v>
      </c>
      <c r="F474" s="37" t="s">
        <v>2</v>
      </c>
      <c r="G474" s="37" t="s">
        <v>603</v>
      </c>
      <c r="H474" s="37" t="s">
        <v>2</v>
      </c>
      <c r="I474" s="43" t="s">
        <v>2</v>
      </c>
      <c r="J474" s="43" t="s">
        <v>2</v>
      </c>
      <c r="K474" s="44" t="s">
        <v>2</v>
      </c>
    </row>
    <row r="475" spans="1:11" ht="76.5" x14ac:dyDescent="0.2">
      <c r="A475" s="31" t="s">
        <v>136</v>
      </c>
      <c r="B475" s="16" t="s">
        <v>1915</v>
      </c>
      <c r="C475" s="36"/>
      <c r="D475" s="16" t="s">
        <v>137</v>
      </c>
      <c r="E475" s="16" t="s">
        <v>898</v>
      </c>
      <c r="F475" s="37" t="s">
        <v>5</v>
      </c>
      <c r="G475" s="37" t="s">
        <v>6</v>
      </c>
      <c r="H475" s="37" t="s">
        <v>238</v>
      </c>
      <c r="I475" s="34">
        <f>I476+I478+I480+I482+I485+I487+I490</f>
        <v>118813860.8</v>
      </c>
      <c r="J475" s="34">
        <f>J476+J478+J480+J482+J485+J487+J490</f>
        <v>109451296.20000002</v>
      </c>
      <c r="K475" s="35">
        <f>K476+K478+K480+K482+K485+K487+K490</f>
        <v>117264165.8</v>
      </c>
    </row>
    <row r="476" spans="1:11" ht="89.25" x14ac:dyDescent="0.2">
      <c r="A476" s="31" t="s">
        <v>253</v>
      </c>
      <c r="B476" s="16" t="s">
        <v>560</v>
      </c>
      <c r="C476" s="36"/>
      <c r="D476" s="15" t="s">
        <v>1873</v>
      </c>
      <c r="E476" s="16" t="s">
        <v>140</v>
      </c>
      <c r="F476" s="37" t="s">
        <v>66</v>
      </c>
      <c r="G476" s="37" t="s">
        <v>12</v>
      </c>
      <c r="H476" s="37" t="s">
        <v>238</v>
      </c>
      <c r="I476" s="38">
        <v>0</v>
      </c>
      <c r="J476" s="38">
        <v>0</v>
      </c>
      <c r="K476" s="39">
        <v>0</v>
      </c>
    </row>
    <row r="477" spans="1:11" ht="134.25" customHeight="1" x14ac:dyDescent="0.2">
      <c r="A477" s="31"/>
      <c r="B477" s="40" t="s">
        <v>608</v>
      </c>
      <c r="C477" s="36"/>
      <c r="D477" s="15" t="s">
        <v>1916</v>
      </c>
      <c r="E477" s="16"/>
      <c r="F477" s="37" t="s">
        <v>66</v>
      </c>
      <c r="G477" s="37" t="s">
        <v>107</v>
      </c>
      <c r="H477" s="37" t="s">
        <v>2</v>
      </c>
      <c r="I477" s="38" t="s">
        <v>2</v>
      </c>
      <c r="J477" s="38" t="s">
        <v>2</v>
      </c>
      <c r="K477" s="39" t="s">
        <v>2</v>
      </c>
    </row>
    <row r="478" spans="1:11" ht="76.5" x14ac:dyDescent="0.2">
      <c r="A478" s="31" t="s">
        <v>254</v>
      </c>
      <c r="B478" s="16" t="s">
        <v>900</v>
      </c>
      <c r="C478" s="36"/>
      <c r="D478" s="16" t="s">
        <v>928</v>
      </c>
      <c r="E478" s="16" t="s">
        <v>141</v>
      </c>
      <c r="F478" s="37" t="s">
        <v>66</v>
      </c>
      <c r="G478" s="37" t="s">
        <v>12</v>
      </c>
      <c r="H478" s="37" t="s">
        <v>238</v>
      </c>
      <c r="I478" s="38">
        <v>0</v>
      </c>
      <c r="J478" s="38">
        <v>0</v>
      </c>
      <c r="K478" s="39">
        <v>0</v>
      </c>
    </row>
    <row r="479" spans="1:11" ht="114.75" x14ac:dyDescent="0.2">
      <c r="A479" s="31"/>
      <c r="B479" s="40" t="s">
        <v>2004</v>
      </c>
      <c r="C479" s="36"/>
      <c r="D479" s="16" t="s">
        <v>928</v>
      </c>
      <c r="E479" s="16" t="s">
        <v>2</v>
      </c>
      <c r="F479" s="37" t="s">
        <v>2</v>
      </c>
      <c r="G479" s="37" t="s">
        <v>14</v>
      </c>
      <c r="H479" s="37" t="s">
        <v>2</v>
      </c>
      <c r="I479" s="38" t="s">
        <v>2</v>
      </c>
      <c r="J479" s="38" t="s">
        <v>2</v>
      </c>
      <c r="K479" s="39" t="s">
        <v>2</v>
      </c>
    </row>
    <row r="480" spans="1:11" ht="89.25" x14ac:dyDescent="0.2">
      <c r="A480" s="31" t="s">
        <v>255</v>
      </c>
      <c r="B480" s="16" t="s">
        <v>899</v>
      </c>
      <c r="C480" s="36"/>
      <c r="D480" s="16" t="s">
        <v>1874</v>
      </c>
      <c r="E480" s="16" t="s">
        <v>142</v>
      </c>
      <c r="F480" s="37" t="s">
        <v>66</v>
      </c>
      <c r="G480" s="37" t="s">
        <v>12</v>
      </c>
      <c r="H480" s="37" t="s">
        <v>238</v>
      </c>
      <c r="I480" s="38">
        <v>0</v>
      </c>
      <c r="J480" s="38">
        <v>0</v>
      </c>
      <c r="K480" s="39">
        <v>0</v>
      </c>
    </row>
    <row r="481" spans="1:11" ht="114.75" x14ac:dyDescent="0.2">
      <c r="A481" s="31"/>
      <c r="B481" s="40" t="s">
        <v>2005</v>
      </c>
      <c r="C481" s="36"/>
      <c r="D481" s="16" t="s">
        <v>1874</v>
      </c>
      <c r="E481" s="16" t="s">
        <v>2</v>
      </c>
      <c r="F481" s="37" t="s">
        <v>2</v>
      </c>
      <c r="G481" s="37" t="s">
        <v>1398</v>
      </c>
      <c r="H481" s="37" t="s">
        <v>2</v>
      </c>
      <c r="I481" s="38" t="s">
        <v>2</v>
      </c>
      <c r="J481" s="38" t="s">
        <v>2</v>
      </c>
      <c r="K481" s="39" t="s">
        <v>2</v>
      </c>
    </row>
    <row r="482" spans="1:11" ht="127.5" x14ac:dyDescent="0.2">
      <c r="A482" s="31" t="s">
        <v>256</v>
      </c>
      <c r="B482" s="16" t="s">
        <v>561</v>
      </c>
      <c r="C482" s="36"/>
      <c r="D482" s="16" t="s">
        <v>1875</v>
      </c>
      <c r="E482" s="16" t="s">
        <v>143</v>
      </c>
      <c r="F482" s="37" t="s">
        <v>66</v>
      </c>
      <c r="G482" s="37" t="s">
        <v>12</v>
      </c>
      <c r="H482" s="37" t="s">
        <v>238</v>
      </c>
      <c r="I482" s="38">
        <v>0</v>
      </c>
      <c r="J482" s="38">
        <v>0</v>
      </c>
      <c r="K482" s="39">
        <v>0</v>
      </c>
    </row>
    <row r="483" spans="1:11" ht="113.25" customHeight="1" x14ac:dyDescent="0.2">
      <c r="A483" s="31"/>
      <c r="B483" s="40" t="s">
        <v>1399</v>
      </c>
      <c r="C483" s="36"/>
      <c r="D483" s="16" t="s">
        <v>929</v>
      </c>
      <c r="E483" s="16" t="s">
        <v>2</v>
      </c>
      <c r="F483" s="37" t="s">
        <v>2</v>
      </c>
      <c r="G483" s="45" t="s">
        <v>1400</v>
      </c>
      <c r="H483" s="37" t="s">
        <v>2</v>
      </c>
      <c r="I483" s="38" t="s">
        <v>2</v>
      </c>
      <c r="J483" s="38" t="s">
        <v>2</v>
      </c>
      <c r="K483" s="39" t="s">
        <v>2</v>
      </c>
    </row>
    <row r="484" spans="1:11" ht="113.25" customHeight="1" x14ac:dyDescent="0.2">
      <c r="A484" s="31"/>
      <c r="B484" s="40" t="s">
        <v>1401</v>
      </c>
      <c r="C484" s="36"/>
      <c r="D484" s="16" t="s">
        <v>929</v>
      </c>
      <c r="E484" s="16" t="s">
        <v>2</v>
      </c>
      <c r="F484" s="37" t="s">
        <v>2</v>
      </c>
      <c r="G484" s="45" t="s">
        <v>1398</v>
      </c>
      <c r="H484" s="37" t="s">
        <v>2</v>
      </c>
      <c r="I484" s="38" t="s">
        <v>2</v>
      </c>
      <c r="J484" s="38" t="s">
        <v>2</v>
      </c>
      <c r="K484" s="39" t="s">
        <v>2</v>
      </c>
    </row>
    <row r="485" spans="1:11" ht="88.5" customHeight="1" x14ac:dyDescent="0.2">
      <c r="A485" s="31" t="s">
        <v>257</v>
      </c>
      <c r="B485" s="16" t="s">
        <v>562</v>
      </c>
      <c r="C485" s="36"/>
      <c r="D485" s="16" t="s">
        <v>1917</v>
      </c>
      <c r="E485" s="16" t="s">
        <v>1119</v>
      </c>
      <c r="F485" s="37" t="s">
        <v>66</v>
      </c>
      <c r="G485" s="37" t="s">
        <v>12</v>
      </c>
      <c r="H485" s="37" t="s">
        <v>238</v>
      </c>
      <c r="I485" s="38">
        <v>0</v>
      </c>
      <c r="J485" s="38">
        <v>0</v>
      </c>
      <c r="K485" s="39">
        <v>0</v>
      </c>
    </row>
    <row r="486" spans="1:11" ht="88.5" customHeight="1" x14ac:dyDescent="0.2">
      <c r="A486" s="31"/>
      <c r="B486" s="40" t="s">
        <v>2006</v>
      </c>
      <c r="C486" s="36"/>
      <c r="D486" s="16" t="s">
        <v>144</v>
      </c>
      <c r="E486" s="16" t="s">
        <v>2</v>
      </c>
      <c r="F486" s="37" t="s">
        <v>2</v>
      </c>
      <c r="G486" s="37" t="s">
        <v>603</v>
      </c>
      <c r="H486" s="37" t="s">
        <v>2</v>
      </c>
      <c r="I486" s="38" t="s">
        <v>2</v>
      </c>
      <c r="J486" s="38" t="s">
        <v>2</v>
      </c>
      <c r="K486" s="39" t="s">
        <v>2</v>
      </c>
    </row>
    <row r="487" spans="1:11" ht="76.5" x14ac:dyDescent="0.2">
      <c r="A487" s="31" t="s">
        <v>258</v>
      </c>
      <c r="B487" s="16" t="s">
        <v>783</v>
      </c>
      <c r="C487" s="36"/>
      <c r="D487" s="16" t="s">
        <v>145</v>
      </c>
      <c r="E487" s="16" t="s">
        <v>901</v>
      </c>
      <c r="F487" s="37" t="s">
        <v>66</v>
      </c>
      <c r="G487" s="37" t="s">
        <v>12</v>
      </c>
      <c r="H487" s="37" t="s">
        <v>238</v>
      </c>
      <c r="I487" s="38">
        <v>0</v>
      </c>
      <c r="J487" s="38">
        <v>0</v>
      </c>
      <c r="K487" s="39">
        <v>0</v>
      </c>
    </row>
    <row r="488" spans="1:11" ht="89.25" x14ac:dyDescent="0.2">
      <c r="A488" s="31"/>
      <c r="B488" s="40" t="s">
        <v>2007</v>
      </c>
      <c r="C488" s="36"/>
      <c r="D488" s="16" t="s">
        <v>145</v>
      </c>
      <c r="E488" s="16" t="s">
        <v>2</v>
      </c>
      <c r="F488" s="16" t="s">
        <v>2</v>
      </c>
      <c r="G488" s="37" t="s">
        <v>14</v>
      </c>
      <c r="H488" s="16" t="s">
        <v>2</v>
      </c>
      <c r="I488" s="16" t="s">
        <v>2</v>
      </c>
      <c r="J488" s="16" t="s">
        <v>2</v>
      </c>
      <c r="K488" s="16" t="s">
        <v>2</v>
      </c>
    </row>
    <row r="489" spans="1:11" ht="94.5" customHeight="1" x14ac:dyDescent="0.2">
      <c r="A489" s="31"/>
      <c r="B489" s="40" t="s">
        <v>2008</v>
      </c>
      <c r="C489" s="36"/>
      <c r="D489" s="16" t="s">
        <v>145</v>
      </c>
      <c r="E489" s="16" t="s">
        <v>2</v>
      </c>
      <c r="F489" s="16" t="s">
        <v>2</v>
      </c>
      <c r="G489" s="37" t="s">
        <v>14</v>
      </c>
      <c r="H489" s="16" t="s">
        <v>2</v>
      </c>
      <c r="I489" s="16" t="s">
        <v>2</v>
      </c>
      <c r="J489" s="16" t="s">
        <v>2</v>
      </c>
      <c r="K489" s="16" t="s">
        <v>2</v>
      </c>
    </row>
    <row r="490" spans="1:11" ht="12.75" customHeight="1" x14ac:dyDescent="0.2">
      <c r="A490" s="111" t="s">
        <v>633</v>
      </c>
      <c r="B490" s="110" t="s">
        <v>903</v>
      </c>
      <c r="C490" s="112"/>
      <c r="D490" s="110" t="s">
        <v>1876</v>
      </c>
      <c r="E490" s="110" t="s">
        <v>902</v>
      </c>
      <c r="F490" s="106" t="s">
        <v>66</v>
      </c>
      <c r="G490" s="106" t="s">
        <v>12</v>
      </c>
      <c r="H490" s="37" t="s">
        <v>688</v>
      </c>
      <c r="I490" s="38">
        <f>SUM(I491:I509)</f>
        <v>118813860.8</v>
      </c>
      <c r="J490" s="38">
        <f>SUM(J491:J509)</f>
        <v>109451296.20000002</v>
      </c>
      <c r="K490" s="39">
        <f>SUM(K491:K509)</f>
        <v>117264165.8</v>
      </c>
    </row>
    <row r="491" spans="1:11" x14ac:dyDescent="0.2">
      <c r="A491" s="111"/>
      <c r="B491" s="110"/>
      <c r="C491" s="112"/>
      <c r="D491" s="110"/>
      <c r="E491" s="110"/>
      <c r="F491" s="106"/>
      <c r="G491" s="106"/>
      <c r="H491" s="37" t="s">
        <v>634</v>
      </c>
      <c r="I491" s="38">
        <v>1279869.5</v>
      </c>
      <c r="J491" s="62">
        <v>1101090.6000000001</v>
      </c>
      <c r="K491" s="39">
        <v>1279869.5</v>
      </c>
    </row>
    <row r="492" spans="1:11" x14ac:dyDescent="0.2">
      <c r="A492" s="111"/>
      <c r="B492" s="110"/>
      <c r="C492" s="112"/>
      <c r="D492" s="110"/>
      <c r="E492" s="110"/>
      <c r="F492" s="106"/>
      <c r="G492" s="106"/>
      <c r="H492" s="37" t="s">
        <v>635</v>
      </c>
      <c r="I492" s="38">
        <v>76662541</v>
      </c>
      <c r="J492" s="62">
        <v>68860723.700000003</v>
      </c>
      <c r="K492" s="39">
        <v>74328837.5</v>
      </c>
    </row>
    <row r="493" spans="1:11" x14ac:dyDescent="0.2">
      <c r="A493" s="111"/>
      <c r="B493" s="110"/>
      <c r="C493" s="112"/>
      <c r="D493" s="110"/>
      <c r="E493" s="110"/>
      <c r="F493" s="106"/>
      <c r="G493" s="106"/>
      <c r="H493" s="37" t="s">
        <v>1302</v>
      </c>
      <c r="I493" s="38">
        <v>0</v>
      </c>
      <c r="J493" s="62">
        <v>906386.4</v>
      </c>
      <c r="K493" s="39">
        <v>0</v>
      </c>
    </row>
    <row r="494" spans="1:11" x14ac:dyDescent="0.2">
      <c r="A494" s="111"/>
      <c r="B494" s="110"/>
      <c r="C494" s="112"/>
      <c r="D494" s="110"/>
      <c r="E494" s="110"/>
      <c r="F494" s="106"/>
      <c r="G494" s="106"/>
      <c r="H494" s="37" t="s">
        <v>636</v>
      </c>
      <c r="I494" s="38">
        <v>23274145.399999999</v>
      </c>
      <c r="J494" s="62">
        <v>22342404.300000001</v>
      </c>
      <c r="K494" s="39">
        <v>23649338.699999999</v>
      </c>
    </row>
    <row r="495" spans="1:11" x14ac:dyDescent="0.2">
      <c r="A495" s="111"/>
      <c r="B495" s="110"/>
      <c r="C495" s="112"/>
      <c r="D495" s="110"/>
      <c r="E495" s="110"/>
      <c r="F495" s="106"/>
      <c r="G495" s="106"/>
      <c r="H495" s="37" t="s">
        <v>637</v>
      </c>
      <c r="I495" s="38">
        <v>1126114.1000000001</v>
      </c>
      <c r="J495" s="62">
        <v>1013502.7</v>
      </c>
      <c r="K495" s="39">
        <v>1126114.1000000001</v>
      </c>
    </row>
    <row r="496" spans="1:11" x14ac:dyDescent="0.2">
      <c r="A496" s="111"/>
      <c r="B496" s="110"/>
      <c r="C496" s="112"/>
      <c r="D496" s="110"/>
      <c r="E496" s="110"/>
      <c r="F496" s="106"/>
      <c r="G496" s="106"/>
      <c r="H496" s="37" t="s">
        <v>638</v>
      </c>
      <c r="I496" s="38">
        <v>73994.7</v>
      </c>
      <c r="J496" s="62">
        <v>66595.199999999997</v>
      </c>
      <c r="K496" s="39">
        <v>73994.7</v>
      </c>
    </row>
    <row r="497" spans="1:11" x14ac:dyDescent="0.2">
      <c r="A497" s="111"/>
      <c r="B497" s="110"/>
      <c r="C497" s="112"/>
      <c r="D497" s="110"/>
      <c r="E497" s="110"/>
      <c r="F497" s="106"/>
      <c r="G497" s="106"/>
      <c r="H497" s="37" t="s">
        <v>639</v>
      </c>
      <c r="I497" s="38">
        <v>185.2</v>
      </c>
      <c r="J497" s="62">
        <v>166.7</v>
      </c>
      <c r="K497" s="39">
        <v>185.2</v>
      </c>
    </row>
    <row r="498" spans="1:11" x14ac:dyDescent="0.2">
      <c r="A498" s="111"/>
      <c r="B498" s="110"/>
      <c r="C498" s="112"/>
      <c r="D498" s="110"/>
      <c r="E498" s="110"/>
      <c r="F498" s="106"/>
      <c r="G498" s="106"/>
      <c r="H498" s="37" t="s">
        <v>640</v>
      </c>
      <c r="I498" s="38">
        <v>190</v>
      </c>
      <c r="J498" s="62">
        <v>171</v>
      </c>
      <c r="K498" s="39">
        <v>190</v>
      </c>
    </row>
    <row r="499" spans="1:11" x14ac:dyDescent="0.2">
      <c r="A499" s="111"/>
      <c r="B499" s="110"/>
      <c r="C499" s="112"/>
      <c r="D499" s="110"/>
      <c r="E499" s="110"/>
      <c r="F499" s="106"/>
      <c r="G499" s="106"/>
      <c r="H499" s="37" t="s">
        <v>641</v>
      </c>
      <c r="I499" s="38">
        <v>7477437.4000000004</v>
      </c>
      <c r="J499" s="62">
        <v>4123362.9</v>
      </c>
      <c r="K499" s="39">
        <v>7273761.7999999998</v>
      </c>
    </row>
    <row r="500" spans="1:11" x14ac:dyDescent="0.2">
      <c r="A500" s="111"/>
      <c r="B500" s="110"/>
      <c r="C500" s="112"/>
      <c r="D500" s="110"/>
      <c r="E500" s="110"/>
      <c r="F500" s="106"/>
      <c r="G500" s="106"/>
      <c r="H500" s="37" t="s">
        <v>1303</v>
      </c>
      <c r="I500" s="38">
        <v>0</v>
      </c>
      <c r="J500" s="62">
        <v>9785.7000000000007</v>
      </c>
      <c r="K500" s="39">
        <v>0</v>
      </c>
    </row>
    <row r="501" spans="1:11" x14ac:dyDescent="0.2">
      <c r="A501" s="111"/>
      <c r="B501" s="110"/>
      <c r="C501" s="112"/>
      <c r="D501" s="110"/>
      <c r="E501" s="110"/>
      <c r="F501" s="106"/>
      <c r="G501" s="106"/>
      <c r="H501" s="37" t="s">
        <v>642</v>
      </c>
      <c r="I501" s="38">
        <v>251400</v>
      </c>
      <c r="J501" s="62">
        <v>217260</v>
      </c>
      <c r="K501" s="39">
        <v>251400</v>
      </c>
    </row>
    <row r="502" spans="1:11" x14ac:dyDescent="0.2">
      <c r="A502" s="111"/>
      <c r="B502" s="110"/>
      <c r="C502" s="112"/>
      <c r="D502" s="110"/>
      <c r="E502" s="110"/>
      <c r="F502" s="106"/>
      <c r="G502" s="106"/>
      <c r="H502" s="37" t="s">
        <v>643</v>
      </c>
      <c r="I502" s="38">
        <v>3000</v>
      </c>
      <c r="J502" s="62">
        <v>11700</v>
      </c>
      <c r="K502" s="39">
        <v>3000</v>
      </c>
    </row>
    <row r="503" spans="1:11" x14ac:dyDescent="0.2">
      <c r="A503" s="111"/>
      <c r="B503" s="110"/>
      <c r="C503" s="112"/>
      <c r="D503" s="110"/>
      <c r="E503" s="110"/>
      <c r="F503" s="106"/>
      <c r="G503" s="106"/>
      <c r="H503" s="37" t="s">
        <v>1304</v>
      </c>
      <c r="I503" s="38">
        <v>0</v>
      </c>
      <c r="J503" s="62">
        <v>3420.7</v>
      </c>
      <c r="K503" s="39">
        <v>0</v>
      </c>
    </row>
    <row r="504" spans="1:11" x14ac:dyDescent="0.2">
      <c r="A504" s="111"/>
      <c r="B504" s="110"/>
      <c r="C504" s="112"/>
      <c r="D504" s="110"/>
      <c r="E504" s="110"/>
      <c r="F504" s="106"/>
      <c r="G504" s="106"/>
      <c r="H504" s="37" t="s">
        <v>644</v>
      </c>
      <c r="I504" s="38">
        <v>2064.1</v>
      </c>
      <c r="J504" s="62">
        <v>0</v>
      </c>
      <c r="K504" s="39">
        <v>2156.9</v>
      </c>
    </row>
    <row r="505" spans="1:11" x14ac:dyDescent="0.2">
      <c r="A505" s="111"/>
      <c r="B505" s="110"/>
      <c r="C505" s="112"/>
      <c r="D505" s="110"/>
      <c r="E505" s="110"/>
      <c r="F505" s="106"/>
      <c r="G505" s="106"/>
      <c r="H505" s="37" t="s">
        <v>645</v>
      </c>
      <c r="I505" s="38">
        <v>6181.1</v>
      </c>
      <c r="J505" s="62">
        <v>5563</v>
      </c>
      <c r="K505" s="39">
        <v>6181.1</v>
      </c>
    </row>
    <row r="506" spans="1:11" x14ac:dyDescent="0.2">
      <c r="A506" s="111"/>
      <c r="B506" s="110"/>
      <c r="C506" s="112"/>
      <c r="D506" s="110"/>
      <c r="E506" s="110"/>
      <c r="F506" s="106"/>
      <c r="G506" s="106"/>
      <c r="H506" s="37" t="s">
        <v>646</v>
      </c>
      <c r="I506" s="38">
        <v>2835791.2</v>
      </c>
      <c r="J506" s="62">
        <v>3698414.5999999996</v>
      </c>
      <c r="K506" s="39">
        <v>2949536</v>
      </c>
    </row>
    <row r="507" spans="1:11" x14ac:dyDescent="0.2">
      <c r="A507" s="111"/>
      <c r="B507" s="110"/>
      <c r="C507" s="112"/>
      <c r="D507" s="110"/>
      <c r="E507" s="110"/>
      <c r="F507" s="106"/>
      <c r="G507" s="106"/>
      <c r="H507" s="37" t="s">
        <v>647</v>
      </c>
      <c r="I507" s="38">
        <v>5687935.5999999996</v>
      </c>
      <c r="J507" s="62">
        <v>6955658.4000000004</v>
      </c>
      <c r="K507" s="39">
        <v>6184375.9000000004</v>
      </c>
    </row>
    <row r="508" spans="1:11" x14ac:dyDescent="0.2">
      <c r="A508" s="111"/>
      <c r="B508" s="110"/>
      <c r="C508" s="112"/>
      <c r="D508" s="110"/>
      <c r="E508" s="110"/>
      <c r="F508" s="106"/>
      <c r="G508" s="106"/>
      <c r="H508" s="37" t="s">
        <v>648</v>
      </c>
      <c r="I508" s="38">
        <v>13271.8</v>
      </c>
      <c r="J508" s="62">
        <v>12317.6</v>
      </c>
      <c r="K508" s="39">
        <v>13271.8</v>
      </c>
    </row>
    <row r="509" spans="1:11" x14ac:dyDescent="0.2">
      <c r="A509" s="111"/>
      <c r="B509" s="110"/>
      <c r="C509" s="112"/>
      <c r="D509" s="110"/>
      <c r="E509" s="110"/>
      <c r="F509" s="106"/>
      <c r="G509" s="106"/>
      <c r="H509" s="37" t="s">
        <v>649</v>
      </c>
      <c r="I509" s="38">
        <v>119739.7</v>
      </c>
      <c r="J509" s="62">
        <v>122772.7</v>
      </c>
      <c r="K509" s="39">
        <v>121952.6</v>
      </c>
    </row>
    <row r="510" spans="1:11" ht="117.75" customHeight="1" x14ac:dyDescent="0.2">
      <c r="A510" s="31" t="s">
        <v>138</v>
      </c>
      <c r="B510" s="16" t="s">
        <v>1918</v>
      </c>
      <c r="C510" s="36"/>
      <c r="D510" s="16" t="s">
        <v>7</v>
      </c>
      <c r="E510" s="16" t="s">
        <v>904</v>
      </c>
      <c r="F510" s="37" t="s">
        <v>5</v>
      </c>
      <c r="G510" s="37" t="s">
        <v>6</v>
      </c>
      <c r="H510" s="37" t="s">
        <v>237</v>
      </c>
      <c r="I510" s="43">
        <v>0</v>
      </c>
      <c r="J510" s="43">
        <v>0</v>
      </c>
      <c r="K510" s="44">
        <v>0</v>
      </c>
    </row>
    <row r="511" spans="1:11" ht="100.5" customHeight="1" x14ac:dyDescent="0.2">
      <c r="A511" s="31" t="s">
        <v>278</v>
      </c>
      <c r="B511" s="16" t="s">
        <v>905</v>
      </c>
      <c r="C511" s="36"/>
      <c r="D511" s="16" t="s">
        <v>77</v>
      </c>
      <c r="E511" s="16" t="s">
        <v>539</v>
      </c>
      <c r="F511" s="37" t="s">
        <v>66</v>
      </c>
      <c r="G511" s="37" t="s">
        <v>281</v>
      </c>
      <c r="H511" s="37" t="s">
        <v>237</v>
      </c>
      <c r="I511" s="43">
        <v>0</v>
      </c>
      <c r="J511" s="43">
        <v>0</v>
      </c>
      <c r="K511" s="44">
        <v>0</v>
      </c>
    </row>
    <row r="512" spans="1:11" ht="105" customHeight="1" x14ac:dyDescent="0.2">
      <c r="A512" s="31"/>
      <c r="B512" s="40" t="s">
        <v>1519</v>
      </c>
      <c r="C512" s="36">
        <v>1</v>
      </c>
      <c r="D512" s="16" t="s">
        <v>77</v>
      </c>
      <c r="E512" s="16" t="s">
        <v>2</v>
      </c>
      <c r="F512" s="37" t="s">
        <v>2</v>
      </c>
      <c r="G512" s="45" t="s">
        <v>1402</v>
      </c>
      <c r="H512" s="37" t="s">
        <v>2</v>
      </c>
      <c r="I512" s="43" t="s">
        <v>2</v>
      </c>
      <c r="J512" s="43" t="s">
        <v>2</v>
      </c>
      <c r="K512" s="44" t="s">
        <v>2</v>
      </c>
    </row>
    <row r="513" spans="1:11" ht="105" customHeight="1" x14ac:dyDescent="0.2">
      <c r="A513" s="31"/>
      <c r="B513" s="40" t="s">
        <v>1520</v>
      </c>
      <c r="C513" s="36">
        <v>1</v>
      </c>
      <c r="D513" s="16" t="s">
        <v>77</v>
      </c>
      <c r="E513" s="16" t="s">
        <v>2</v>
      </c>
      <c r="F513" s="37" t="s">
        <v>2</v>
      </c>
      <c r="G513" s="45" t="s">
        <v>1403</v>
      </c>
      <c r="H513" s="37" t="s">
        <v>2</v>
      </c>
      <c r="I513" s="43" t="s">
        <v>2</v>
      </c>
      <c r="J513" s="43" t="s">
        <v>2</v>
      </c>
      <c r="K513" s="44" t="s">
        <v>2</v>
      </c>
    </row>
    <row r="514" spans="1:11" ht="105" customHeight="1" x14ac:dyDescent="0.2">
      <c r="A514" s="31"/>
      <c r="B514" s="40" t="s">
        <v>1521</v>
      </c>
      <c r="C514" s="36">
        <v>1</v>
      </c>
      <c r="D514" s="16" t="s">
        <v>77</v>
      </c>
      <c r="E514" s="16" t="s">
        <v>2</v>
      </c>
      <c r="F514" s="37" t="s">
        <v>2</v>
      </c>
      <c r="G514" s="45" t="s">
        <v>281</v>
      </c>
      <c r="H514" s="37" t="s">
        <v>2</v>
      </c>
      <c r="I514" s="43" t="s">
        <v>2</v>
      </c>
      <c r="J514" s="43" t="s">
        <v>2</v>
      </c>
      <c r="K514" s="44" t="s">
        <v>2</v>
      </c>
    </row>
    <row r="515" spans="1:11" ht="102" x14ac:dyDescent="0.2">
      <c r="A515" s="31" t="s">
        <v>139</v>
      </c>
      <c r="B515" s="16" t="s">
        <v>1919</v>
      </c>
      <c r="C515" s="36"/>
      <c r="D515" s="16" t="s">
        <v>7</v>
      </c>
      <c r="E515" s="16" t="s">
        <v>906</v>
      </c>
      <c r="F515" s="37" t="s">
        <v>5</v>
      </c>
      <c r="G515" s="37" t="s">
        <v>6</v>
      </c>
      <c r="H515" s="37" t="s">
        <v>237</v>
      </c>
      <c r="I515" s="43">
        <v>0</v>
      </c>
      <c r="J515" s="43">
        <v>0</v>
      </c>
      <c r="K515" s="44">
        <v>0</v>
      </c>
    </row>
    <row r="516" spans="1:11" ht="153" x14ac:dyDescent="0.2">
      <c r="A516" s="31" t="s">
        <v>296</v>
      </c>
      <c r="B516" s="16" t="s">
        <v>1338</v>
      </c>
      <c r="C516" s="36"/>
      <c r="D516" s="16" t="s">
        <v>77</v>
      </c>
      <c r="E516" s="16" t="s">
        <v>907</v>
      </c>
      <c r="F516" s="37" t="s">
        <v>409</v>
      </c>
      <c r="G516" s="37" t="s">
        <v>24</v>
      </c>
      <c r="H516" s="37" t="s">
        <v>237</v>
      </c>
      <c r="I516" s="43">
        <v>0</v>
      </c>
      <c r="J516" s="43">
        <v>0</v>
      </c>
      <c r="K516" s="44">
        <v>0</v>
      </c>
    </row>
    <row r="517" spans="1:11" ht="141.75" customHeight="1" x14ac:dyDescent="0.2">
      <c r="A517" s="31"/>
      <c r="B517" s="40" t="s">
        <v>1361</v>
      </c>
      <c r="C517" s="36">
        <v>2</v>
      </c>
      <c r="D517" s="16" t="s">
        <v>77</v>
      </c>
      <c r="E517" s="16" t="s">
        <v>2</v>
      </c>
      <c r="F517" s="37" t="s">
        <v>2</v>
      </c>
      <c r="G517" s="37" t="s">
        <v>24</v>
      </c>
      <c r="H517" s="37" t="s">
        <v>2</v>
      </c>
      <c r="I517" s="43" t="s">
        <v>2</v>
      </c>
      <c r="J517" s="43" t="s">
        <v>2</v>
      </c>
      <c r="K517" s="44" t="s">
        <v>2</v>
      </c>
    </row>
    <row r="518" spans="1:11" ht="76.5" x14ac:dyDescent="0.2">
      <c r="A518" s="31" t="s">
        <v>297</v>
      </c>
      <c r="B518" s="16" t="s">
        <v>298</v>
      </c>
      <c r="C518" s="36"/>
      <c r="D518" s="16" t="s">
        <v>77</v>
      </c>
      <c r="E518" s="16" t="s">
        <v>410</v>
      </c>
      <c r="F518" s="37" t="s">
        <v>409</v>
      </c>
      <c r="G518" s="37" t="s">
        <v>22</v>
      </c>
      <c r="H518" s="37" t="s">
        <v>237</v>
      </c>
      <c r="I518" s="43">
        <v>0</v>
      </c>
      <c r="J518" s="43">
        <v>0</v>
      </c>
      <c r="K518" s="44">
        <v>0</v>
      </c>
    </row>
    <row r="519" spans="1:11" ht="127.5" x14ac:dyDescent="0.2">
      <c r="A519" s="31"/>
      <c r="B519" s="40" t="s">
        <v>1257</v>
      </c>
      <c r="C519" s="36">
        <v>2</v>
      </c>
      <c r="D519" s="16" t="s">
        <v>77</v>
      </c>
      <c r="E519" s="16" t="s">
        <v>2</v>
      </c>
      <c r="F519" s="37" t="s">
        <v>2</v>
      </c>
      <c r="G519" s="37" t="s">
        <v>22</v>
      </c>
      <c r="H519" s="37" t="s">
        <v>2</v>
      </c>
      <c r="I519" s="43" t="s">
        <v>2</v>
      </c>
      <c r="J519" s="43" t="s">
        <v>2</v>
      </c>
      <c r="K519" s="44" t="s">
        <v>2</v>
      </c>
    </row>
    <row r="520" spans="1:11" ht="76.5" x14ac:dyDescent="0.2">
      <c r="A520" s="31" t="s">
        <v>299</v>
      </c>
      <c r="B520" s="16" t="s">
        <v>300</v>
      </c>
      <c r="C520" s="36"/>
      <c r="D520" s="16" t="s">
        <v>77</v>
      </c>
      <c r="E520" s="16" t="s">
        <v>411</v>
      </c>
      <c r="F520" s="37" t="s">
        <v>409</v>
      </c>
      <c r="G520" s="37" t="s">
        <v>22</v>
      </c>
      <c r="H520" s="37" t="s">
        <v>237</v>
      </c>
      <c r="I520" s="43">
        <v>0</v>
      </c>
      <c r="J520" s="43">
        <v>0</v>
      </c>
      <c r="K520" s="44">
        <v>0</v>
      </c>
    </row>
    <row r="521" spans="1:11" ht="140.25" x14ac:dyDescent="0.2">
      <c r="A521" s="31"/>
      <c r="B521" s="40" t="s">
        <v>1258</v>
      </c>
      <c r="C521" s="36">
        <v>2</v>
      </c>
      <c r="D521" s="16" t="s">
        <v>77</v>
      </c>
      <c r="E521" s="16" t="s">
        <v>2</v>
      </c>
      <c r="F521" s="37" t="s">
        <v>2</v>
      </c>
      <c r="G521" s="37" t="s">
        <v>22</v>
      </c>
      <c r="H521" s="37" t="s">
        <v>2</v>
      </c>
      <c r="I521" s="43" t="s">
        <v>2</v>
      </c>
      <c r="J521" s="43" t="s">
        <v>2</v>
      </c>
      <c r="K521" s="44" t="s">
        <v>2</v>
      </c>
    </row>
    <row r="522" spans="1:11" ht="152.25" customHeight="1" x14ac:dyDescent="0.2">
      <c r="A522" s="31" t="s">
        <v>301</v>
      </c>
      <c r="B522" s="16" t="s">
        <v>302</v>
      </c>
      <c r="C522" s="36"/>
      <c r="D522" s="16" t="s">
        <v>77</v>
      </c>
      <c r="E522" s="16" t="s">
        <v>412</v>
      </c>
      <c r="F522" s="37" t="s">
        <v>409</v>
      </c>
      <c r="G522" s="37" t="s">
        <v>72</v>
      </c>
      <c r="H522" s="37" t="s">
        <v>237</v>
      </c>
      <c r="I522" s="43">
        <v>0</v>
      </c>
      <c r="J522" s="43">
        <v>0</v>
      </c>
      <c r="K522" s="44">
        <v>0</v>
      </c>
    </row>
    <row r="523" spans="1:11" ht="142.5" customHeight="1" x14ac:dyDescent="0.2">
      <c r="A523" s="31"/>
      <c r="B523" s="40" t="s">
        <v>1597</v>
      </c>
      <c r="C523" s="36">
        <v>2</v>
      </c>
      <c r="D523" s="16" t="s">
        <v>77</v>
      </c>
      <c r="E523" s="16" t="s">
        <v>2</v>
      </c>
      <c r="F523" s="37" t="s">
        <v>2</v>
      </c>
      <c r="G523" s="37" t="s">
        <v>72</v>
      </c>
      <c r="H523" s="37" t="s">
        <v>2</v>
      </c>
      <c r="I523" s="43" t="s">
        <v>2</v>
      </c>
      <c r="J523" s="43" t="s">
        <v>2</v>
      </c>
      <c r="K523" s="44" t="s">
        <v>2</v>
      </c>
    </row>
    <row r="524" spans="1:11" ht="89.25" x14ac:dyDescent="0.2">
      <c r="A524" s="31" t="s">
        <v>303</v>
      </c>
      <c r="B524" s="16" t="s">
        <v>931</v>
      </c>
      <c r="C524" s="36"/>
      <c r="D524" s="16" t="s">
        <v>77</v>
      </c>
      <c r="E524" s="16" t="s">
        <v>930</v>
      </c>
      <c r="F524" s="37" t="s">
        <v>409</v>
      </c>
      <c r="G524" s="37" t="s">
        <v>22</v>
      </c>
      <c r="H524" s="37" t="s">
        <v>237</v>
      </c>
      <c r="I524" s="43">
        <v>0</v>
      </c>
      <c r="J524" s="43">
        <v>0</v>
      </c>
      <c r="K524" s="44">
        <v>0</v>
      </c>
    </row>
    <row r="525" spans="1:11" ht="129.75" customHeight="1" x14ac:dyDescent="0.2">
      <c r="A525" s="31"/>
      <c r="B525" s="40" t="s">
        <v>1259</v>
      </c>
      <c r="C525" s="36">
        <v>2</v>
      </c>
      <c r="D525" s="16" t="s">
        <v>77</v>
      </c>
      <c r="E525" s="16" t="s">
        <v>2</v>
      </c>
      <c r="F525" s="37" t="s">
        <v>2</v>
      </c>
      <c r="G525" s="37" t="s">
        <v>22</v>
      </c>
      <c r="H525" s="37" t="s">
        <v>2</v>
      </c>
      <c r="I525" s="43" t="s">
        <v>2</v>
      </c>
      <c r="J525" s="43" t="s">
        <v>2</v>
      </c>
      <c r="K525" s="44" t="s">
        <v>2</v>
      </c>
    </row>
    <row r="526" spans="1:11" ht="114.75" x14ac:dyDescent="0.2">
      <c r="A526" s="31" t="s">
        <v>304</v>
      </c>
      <c r="B526" s="16" t="s">
        <v>305</v>
      </c>
      <c r="C526" s="36"/>
      <c r="D526" s="16" t="s">
        <v>77</v>
      </c>
      <c r="E526" s="16" t="s">
        <v>932</v>
      </c>
      <c r="F526" s="37" t="s">
        <v>409</v>
      </c>
      <c r="G526" s="37" t="s">
        <v>22</v>
      </c>
      <c r="H526" s="37" t="s">
        <v>237</v>
      </c>
      <c r="I526" s="43">
        <v>0</v>
      </c>
      <c r="J526" s="43">
        <v>0</v>
      </c>
      <c r="K526" s="44">
        <v>0</v>
      </c>
    </row>
    <row r="527" spans="1:11" ht="140.25" x14ac:dyDescent="0.2">
      <c r="A527" s="31"/>
      <c r="B527" s="40" t="s">
        <v>1260</v>
      </c>
      <c r="C527" s="36">
        <v>2</v>
      </c>
      <c r="D527" s="16" t="s">
        <v>77</v>
      </c>
      <c r="E527" s="16" t="s">
        <v>2</v>
      </c>
      <c r="F527" s="37" t="s">
        <v>2</v>
      </c>
      <c r="G527" s="37" t="s">
        <v>22</v>
      </c>
      <c r="H527" s="37" t="s">
        <v>2</v>
      </c>
      <c r="I527" s="43" t="s">
        <v>2</v>
      </c>
      <c r="J527" s="43" t="s">
        <v>2</v>
      </c>
      <c r="K527" s="44" t="s">
        <v>2</v>
      </c>
    </row>
    <row r="528" spans="1:11" ht="135.75" customHeight="1" x14ac:dyDescent="0.2">
      <c r="A528" s="31" t="s">
        <v>306</v>
      </c>
      <c r="B528" s="16" t="s">
        <v>307</v>
      </c>
      <c r="C528" s="36"/>
      <c r="D528" s="16" t="s">
        <v>77</v>
      </c>
      <c r="E528" s="16" t="s">
        <v>933</v>
      </c>
      <c r="F528" s="37" t="s">
        <v>409</v>
      </c>
      <c r="G528" s="37" t="s">
        <v>22</v>
      </c>
      <c r="H528" s="37" t="s">
        <v>237</v>
      </c>
      <c r="I528" s="43">
        <v>0</v>
      </c>
      <c r="J528" s="43">
        <v>0</v>
      </c>
      <c r="K528" s="44">
        <v>0</v>
      </c>
    </row>
    <row r="529" spans="1:11" ht="132.75" customHeight="1" x14ac:dyDescent="0.2">
      <c r="A529" s="31"/>
      <c r="B529" s="40" t="s">
        <v>1261</v>
      </c>
      <c r="C529" s="36">
        <v>2</v>
      </c>
      <c r="D529" s="16" t="s">
        <v>77</v>
      </c>
      <c r="E529" s="16" t="s">
        <v>2</v>
      </c>
      <c r="F529" s="37" t="s">
        <v>2</v>
      </c>
      <c r="G529" s="37" t="s">
        <v>22</v>
      </c>
      <c r="H529" s="37" t="s">
        <v>2</v>
      </c>
      <c r="I529" s="43" t="s">
        <v>2</v>
      </c>
      <c r="J529" s="43" t="s">
        <v>2</v>
      </c>
      <c r="K529" s="44" t="s">
        <v>2</v>
      </c>
    </row>
    <row r="530" spans="1:11" ht="138.75" customHeight="1" x14ac:dyDescent="0.2">
      <c r="A530" s="31" t="s">
        <v>308</v>
      </c>
      <c r="B530" s="16" t="s">
        <v>961</v>
      </c>
      <c r="C530" s="36"/>
      <c r="D530" s="16" t="s">
        <v>77</v>
      </c>
      <c r="E530" s="16" t="s">
        <v>934</v>
      </c>
      <c r="F530" s="37" t="s">
        <v>409</v>
      </c>
      <c r="G530" s="37" t="s">
        <v>22</v>
      </c>
      <c r="H530" s="37" t="s">
        <v>237</v>
      </c>
      <c r="I530" s="43">
        <v>0</v>
      </c>
      <c r="J530" s="43">
        <v>0</v>
      </c>
      <c r="K530" s="44">
        <v>0</v>
      </c>
    </row>
    <row r="531" spans="1:11" ht="127.5" x14ac:dyDescent="0.2">
      <c r="A531" s="31"/>
      <c r="B531" s="40" t="s">
        <v>935</v>
      </c>
      <c r="C531" s="36">
        <v>2</v>
      </c>
      <c r="D531" s="16" t="s">
        <v>77</v>
      </c>
      <c r="E531" s="16" t="s">
        <v>2</v>
      </c>
      <c r="F531" s="37" t="s">
        <v>2</v>
      </c>
      <c r="G531" s="37" t="s">
        <v>22</v>
      </c>
      <c r="H531" s="37" t="s">
        <v>2</v>
      </c>
      <c r="I531" s="43" t="s">
        <v>2</v>
      </c>
      <c r="J531" s="43" t="s">
        <v>2</v>
      </c>
      <c r="K531" s="44" t="s">
        <v>2</v>
      </c>
    </row>
    <row r="532" spans="1:11" ht="112.5" customHeight="1" x14ac:dyDescent="0.2">
      <c r="A532" s="31" t="s">
        <v>309</v>
      </c>
      <c r="B532" s="16" t="s">
        <v>936</v>
      </c>
      <c r="C532" s="36"/>
      <c r="D532" s="16" t="s">
        <v>77</v>
      </c>
      <c r="E532" s="16" t="s">
        <v>937</v>
      </c>
      <c r="F532" s="37" t="s">
        <v>409</v>
      </c>
      <c r="G532" s="37" t="s">
        <v>22</v>
      </c>
      <c r="H532" s="37" t="s">
        <v>237</v>
      </c>
      <c r="I532" s="43">
        <v>0</v>
      </c>
      <c r="J532" s="43">
        <v>0</v>
      </c>
      <c r="K532" s="44">
        <v>0</v>
      </c>
    </row>
    <row r="533" spans="1:11" ht="114.75" x14ac:dyDescent="0.2">
      <c r="A533" s="31"/>
      <c r="B533" s="40" t="s">
        <v>1522</v>
      </c>
      <c r="C533" s="36">
        <v>1.2</v>
      </c>
      <c r="D533" s="16" t="s">
        <v>77</v>
      </c>
      <c r="E533" s="16" t="s">
        <v>2</v>
      </c>
      <c r="F533" s="37" t="s">
        <v>2</v>
      </c>
      <c r="G533" s="37" t="s">
        <v>22</v>
      </c>
      <c r="H533" s="37" t="s">
        <v>2</v>
      </c>
      <c r="I533" s="43" t="s">
        <v>2</v>
      </c>
      <c r="J533" s="43" t="s">
        <v>2</v>
      </c>
      <c r="K533" s="44" t="s">
        <v>2</v>
      </c>
    </row>
    <row r="534" spans="1:11" ht="99" customHeight="1" x14ac:dyDescent="0.2">
      <c r="A534" s="31" t="s">
        <v>310</v>
      </c>
      <c r="B534" s="16" t="s">
        <v>938</v>
      </c>
      <c r="C534" s="36"/>
      <c r="D534" s="16" t="s">
        <v>77</v>
      </c>
      <c r="E534" s="16" t="s">
        <v>939</v>
      </c>
      <c r="F534" s="37" t="s">
        <v>409</v>
      </c>
      <c r="G534" s="37" t="s">
        <v>12</v>
      </c>
      <c r="H534" s="37" t="s">
        <v>237</v>
      </c>
      <c r="I534" s="43">
        <v>0</v>
      </c>
      <c r="J534" s="43">
        <v>0</v>
      </c>
      <c r="K534" s="44">
        <v>0</v>
      </c>
    </row>
    <row r="535" spans="1:11" ht="103.5" customHeight="1" x14ac:dyDescent="0.2">
      <c r="A535" s="31"/>
      <c r="B535" s="40" t="s">
        <v>1405</v>
      </c>
      <c r="C535" s="36">
        <v>2</v>
      </c>
      <c r="D535" s="16" t="s">
        <v>77</v>
      </c>
      <c r="E535" s="16" t="s">
        <v>2</v>
      </c>
      <c r="F535" s="37" t="s">
        <v>2</v>
      </c>
      <c r="G535" s="45" t="s">
        <v>1378</v>
      </c>
      <c r="H535" s="37" t="s">
        <v>2</v>
      </c>
      <c r="I535" s="43" t="s">
        <v>2</v>
      </c>
      <c r="J535" s="43" t="s">
        <v>2</v>
      </c>
      <c r="K535" s="44" t="s">
        <v>2</v>
      </c>
    </row>
    <row r="536" spans="1:11" ht="103.5" customHeight="1" x14ac:dyDescent="0.2">
      <c r="A536" s="31"/>
      <c r="B536" s="40" t="s">
        <v>1404</v>
      </c>
      <c r="C536" s="36">
        <v>2</v>
      </c>
      <c r="D536" s="16" t="s">
        <v>77</v>
      </c>
      <c r="E536" s="16" t="s">
        <v>2</v>
      </c>
      <c r="F536" s="37" t="s">
        <v>2</v>
      </c>
      <c r="G536" s="45" t="s">
        <v>14</v>
      </c>
      <c r="H536" s="37" t="s">
        <v>2</v>
      </c>
      <c r="I536" s="43" t="s">
        <v>2</v>
      </c>
      <c r="J536" s="43" t="s">
        <v>2</v>
      </c>
      <c r="K536" s="44" t="s">
        <v>2</v>
      </c>
    </row>
    <row r="537" spans="1:11" ht="103.5" customHeight="1" x14ac:dyDescent="0.2">
      <c r="A537" s="31"/>
      <c r="B537" s="40" t="s">
        <v>1406</v>
      </c>
      <c r="C537" s="36">
        <v>2</v>
      </c>
      <c r="D537" s="16" t="s">
        <v>77</v>
      </c>
      <c r="E537" s="16" t="s">
        <v>2</v>
      </c>
      <c r="F537" s="37" t="s">
        <v>2</v>
      </c>
      <c r="G537" s="45" t="s">
        <v>12</v>
      </c>
      <c r="H537" s="37" t="s">
        <v>2</v>
      </c>
      <c r="I537" s="43" t="s">
        <v>2</v>
      </c>
      <c r="J537" s="43" t="s">
        <v>2</v>
      </c>
      <c r="K537" s="44" t="s">
        <v>2</v>
      </c>
    </row>
    <row r="538" spans="1:11" ht="140.25" x14ac:dyDescent="0.2">
      <c r="A538" s="31" t="s">
        <v>311</v>
      </c>
      <c r="B538" s="16" t="s">
        <v>940</v>
      </c>
      <c r="C538" s="36"/>
      <c r="D538" s="16" t="s">
        <v>77</v>
      </c>
      <c r="E538" s="16" t="s">
        <v>941</v>
      </c>
      <c r="F538" s="37" t="s">
        <v>409</v>
      </c>
      <c r="G538" s="37" t="s">
        <v>12</v>
      </c>
      <c r="H538" s="37" t="s">
        <v>237</v>
      </c>
      <c r="I538" s="43">
        <v>0</v>
      </c>
      <c r="J538" s="43">
        <v>0</v>
      </c>
      <c r="K538" s="44">
        <v>0</v>
      </c>
    </row>
    <row r="539" spans="1:11" ht="127.5" x14ac:dyDescent="0.2">
      <c r="A539" s="31"/>
      <c r="B539" s="40" t="s">
        <v>1878</v>
      </c>
      <c r="C539" s="36"/>
      <c r="D539" s="16" t="s">
        <v>261</v>
      </c>
      <c r="E539" s="16" t="s">
        <v>2</v>
      </c>
      <c r="F539" s="37" t="s">
        <v>2</v>
      </c>
      <c r="G539" s="37" t="s">
        <v>14</v>
      </c>
      <c r="H539" s="37" t="s">
        <v>2</v>
      </c>
      <c r="I539" s="43" t="s">
        <v>2</v>
      </c>
      <c r="J539" s="43" t="s">
        <v>2</v>
      </c>
      <c r="K539" s="44" t="s">
        <v>2</v>
      </c>
    </row>
    <row r="540" spans="1:11" ht="127.5" x14ac:dyDescent="0.2">
      <c r="A540" s="31"/>
      <c r="B540" s="40" t="s">
        <v>1879</v>
      </c>
      <c r="C540" s="36"/>
      <c r="D540" s="16" t="s">
        <v>261</v>
      </c>
      <c r="E540" s="16" t="s">
        <v>2</v>
      </c>
      <c r="F540" s="37" t="s">
        <v>2</v>
      </c>
      <c r="G540" s="37" t="s">
        <v>12</v>
      </c>
      <c r="H540" s="37" t="s">
        <v>2</v>
      </c>
      <c r="I540" s="43" t="s">
        <v>2</v>
      </c>
      <c r="J540" s="43" t="s">
        <v>2</v>
      </c>
      <c r="K540" s="44" t="s">
        <v>2</v>
      </c>
    </row>
    <row r="541" spans="1:11" ht="104.25" customHeight="1" x14ac:dyDescent="0.2">
      <c r="A541" s="31" t="s">
        <v>146</v>
      </c>
      <c r="B541" s="16" t="s">
        <v>1920</v>
      </c>
      <c r="C541" s="36"/>
      <c r="D541" s="16" t="s">
        <v>7</v>
      </c>
      <c r="E541" s="16" t="s">
        <v>942</v>
      </c>
      <c r="F541" s="37" t="s">
        <v>5</v>
      </c>
      <c r="G541" s="37" t="s">
        <v>6</v>
      </c>
      <c r="H541" s="37" t="s">
        <v>237</v>
      </c>
      <c r="I541" s="43">
        <v>0</v>
      </c>
      <c r="J541" s="43">
        <v>0</v>
      </c>
      <c r="K541" s="44">
        <v>0</v>
      </c>
    </row>
    <row r="542" spans="1:11" ht="76.5" x14ac:dyDescent="0.2">
      <c r="A542" s="31" t="s">
        <v>260</v>
      </c>
      <c r="B542" s="16" t="s">
        <v>263</v>
      </c>
      <c r="C542" s="36"/>
      <c r="D542" s="16" t="s">
        <v>261</v>
      </c>
      <c r="E542" s="16" t="s">
        <v>590</v>
      </c>
      <c r="F542" s="37" t="s">
        <v>407</v>
      </c>
      <c r="G542" s="37" t="s">
        <v>603</v>
      </c>
      <c r="H542" s="37" t="s">
        <v>237</v>
      </c>
      <c r="I542" s="43">
        <v>0</v>
      </c>
      <c r="J542" s="43">
        <v>0</v>
      </c>
      <c r="K542" s="44">
        <v>0</v>
      </c>
    </row>
    <row r="543" spans="1:11" ht="114.75" x14ac:dyDescent="0.2">
      <c r="A543" s="31"/>
      <c r="B543" s="40" t="s">
        <v>1262</v>
      </c>
      <c r="C543" s="36">
        <v>2</v>
      </c>
      <c r="D543" s="16" t="s">
        <v>261</v>
      </c>
      <c r="E543" s="16" t="s">
        <v>2</v>
      </c>
      <c r="F543" s="37" t="s">
        <v>2</v>
      </c>
      <c r="G543" s="37" t="s">
        <v>262</v>
      </c>
      <c r="H543" s="37" t="s">
        <v>2</v>
      </c>
      <c r="I543" s="43" t="s">
        <v>2</v>
      </c>
      <c r="J543" s="43" t="s">
        <v>2</v>
      </c>
      <c r="K543" s="44" t="s">
        <v>2</v>
      </c>
    </row>
    <row r="544" spans="1:11" ht="102" x14ac:dyDescent="0.2">
      <c r="A544" s="31"/>
      <c r="B544" s="40" t="s">
        <v>1263</v>
      </c>
      <c r="C544" s="36" t="s">
        <v>1071</v>
      </c>
      <c r="D544" s="16" t="s">
        <v>261</v>
      </c>
      <c r="E544" s="16" t="s">
        <v>2</v>
      </c>
      <c r="F544" s="37" t="s">
        <v>2</v>
      </c>
      <c r="G544" s="37" t="s">
        <v>603</v>
      </c>
      <c r="H544" s="37" t="s">
        <v>2</v>
      </c>
      <c r="I544" s="43" t="s">
        <v>2</v>
      </c>
      <c r="J544" s="43" t="s">
        <v>2</v>
      </c>
      <c r="K544" s="44" t="s">
        <v>2</v>
      </c>
    </row>
    <row r="545" spans="1:11" ht="101.25" customHeight="1" x14ac:dyDescent="0.2">
      <c r="A545" s="31" t="s">
        <v>264</v>
      </c>
      <c r="B545" s="16" t="s">
        <v>943</v>
      </c>
      <c r="C545" s="36"/>
      <c r="D545" s="16" t="s">
        <v>261</v>
      </c>
      <c r="E545" s="16" t="s">
        <v>944</v>
      </c>
      <c r="F545" s="37" t="s">
        <v>407</v>
      </c>
      <c r="G545" s="37" t="s">
        <v>265</v>
      </c>
      <c r="H545" s="37" t="s">
        <v>237</v>
      </c>
      <c r="I545" s="43">
        <v>0</v>
      </c>
      <c r="J545" s="43">
        <v>0</v>
      </c>
      <c r="K545" s="44">
        <v>0</v>
      </c>
    </row>
    <row r="546" spans="1:11" ht="98.25" customHeight="1" x14ac:dyDescent="0.2">
      <c r="A546" s="31"/>
      <c r="B546" s="40" t="s">
        <v>945</v>
      </c>
      <c r="C546" s="36">
        <v>2</v>
      </c>
      <c r="D546" s="16" t="s">
        <v>261</v>
      </c>
      <c r="E546" s="16" t="s">
        <v>2</v>
      </c>
      <c r="F546" s="37" t="s">
        <v>2</v>
      </c>
      <c r="G546" s="37" t="s">
        <v>265</v>
      </c>
      <c r="H546" s="37" t="s">
        <v>2</v>
      </c>
      <c r="I546" s="43" t="s">
        <v>2</v>
      </c>
      <c r="J546" s="43" t="s">
        <v>2</v>
      </c>
      <c r="K546" s="44" t="s">
        <v>2</v>
      </c>
    </row>
    <row r="547" spans="1:11" ht="100.5" customHeight="1" x14ac:dyDescent="0.2">
      <c r="A547" s="31" t="s">
        <v>266</v>
      </c>
      <c r="B547" s="16" t="s">
        <v>946</v>
      </c>
      <c r="C547" s="36"/>
      <c r="D547" s="16" t="s">
        <v>261</v>
      </c>
      <c r="E547" s="16" t="s">
        <v>413</v>
      </c>
      <c r="F547" s="37" t="s">
        <v>407</v>
      </c>
      <c r="G547" s="37" t="s">
        <v>22</v>
      </c>
      <c r="H547" s="37" t="s">
        <v>237</v>
      </c>
      <c r="I547" s="43">
        <v>0</v>
      </c>
      <c r="J547" s="43">
        <v>0</v>
      </c>
      <c r="K547" s="44">
        <v>0</v>
      </c>
    </row>
    <row r="548" spans="1:11" ht="98.25" customHeight="1" x14ac:dyDescent="0.2">
      <c r="A548" s="31" t="s">
        <v>267</v>
      </c>
      <c r="B548" s="16" t="s">
        <v>947</v>
      </c>
      <c r="C548" s="36"/>
      <c r="D548" s="16" t="s">
        <v>261</v>
      </c>
      <c r="E548" s="16" t="s">
        <v>948</v>
      </c>
      <c r="F548" s="37" t="s">
        <v>407</v>
      </c>
      <c r="G548" s="37" t="s">
        <v>265</v>
      </c>
      <c r="H548" s="37" t="s">
        <v>237</v>
      </c>
      <c r="I548" s="43">
        <v>0</v>
      </c>
      <c r="J548" s="43">
        <v>0</v>
      </c>
      <c r="K548" s="44">
        <v>0</v>
      </c>
    </row>
    <row r="549" spans="1:11" ht="99.75" customHeight="1" x14ac:dyDescent="0.2">
      <c r="A549" s="31"/>
      <c r="B549" s="40" t="s">
        <v>949</v>
      </c>
      <c r="C549" s="36">
        <v>2</v>
      </c>
      <c r="D549" s="16" t="s">
        <v>261</v>
      </c>
      <c r="E549" s="16" t="s">
        <v>2</v>
      </c>
      <c r="F549" s="37" t="s">
        <v>2</v>
      </c>
      <c r="G549" s="37" t="s">
        <v>265</v>
      </c>
      <c r="H549" s="37" t="s">
        <v>2</v>
      </c>
      <c r="I549" s="43" t="s">
        <v>2</v>
      </c>
      <c r="J549" s="43" t="s">
        <v>2</v>
      </c>
      <c r="K549" s="44" t="s">
        <v>2</v>
      </c>
    </row>
    <row r="550" spans="1:11" ht="111.75" customHeight="1" x14ac:dyDescent="0.2">
      <c r="A550" s="31" t="s">
        <v>268</v>
      </c>
      <c r="B550" s="16" t="s">
        <v>950</v>
      </c>
      <c r="C550" s="36"/>
      <c r="D550" s="16" t="s">
        <v>261</v>
      </c>
      <c r="E550" s="16" t="s">
        <v>951</v>
      </c>
      <c r="F550" s="37" t="s">
        <v>407</v>
      </c>
      <c r="G550" s="37" t="s">
        <v>24</v>
      </c>
      <c r="H550" s="37" t="s">
        <v>237</v>
      </c>
      <c r="I550" s="43">
        <v>0</v>
      </c>
      <c r="J550" s="43">
        <v>0</v>
      </c>
      <c r="K550" s="44">
        <v>0</v>
      </c>
    </row>
    <row r="551" spans="1:11" ht="114" customHeight="1" x14ac:dyDescent="0.2">
      <c r="A551" s="31"/>
      <c r="B551" s="40" t="s">
        <v>1264</v>
      </c>
      <c r="C551" s="36">
        <v>2</v>
      </c>
      <c r="D551" s="16" t="s">
        <v>261</v>
      </c>
      <c r="E551" s="16" t="s">
        <v>2</v>
      </c>
      <c r="F551" s="37" t="s">
        <v>2</v>
      </c>
      <c r="G551" s="37" t="s">
        <v>24</v>
      </c>
      <c r="H551" s="37" t="s">
        <v>2</v>
      </c>
      <c r="I551" s="43" t="s">
        <v>2</v>
      </c>
      <c r="J551" s="43" t="s">
        <v>2</v>
      </c>
      <c r="K551" s="44" t="s">
        <v>2</v>
      </c>
    </row>
    <row r="552" spans="1:11" ht="115.5" customHeight="1" x14ac:dyDescent="0.2">
      <c r="A552" s="31" t="s">
        <v>269</v>
      </c>
      <c r="B552" s="16" t="s">
        <v>952</v>
      </c>
      <c r="C552" s="36"/>
      <c r="D552" s="16" t="s">
        <v>261</v>
      </c>
      <c r="E552" s="16" t="s">
        <v>953</v>
      </c>
      <c r="F552" s="37" t="s">
        <v>407</v>
      </c>
      <c r="G552" s="37" t="s">
        <v>265</v>
      </c>
      <c r="H552" s="37" t="s">
        <v>237</v>
      </c>
      <c r="I552" s="43">
        <v>0</v>
      </c>
      <c r="J552" s="43">
        <v>0</v>
      </c>
      <c r="K552" s="44">
        <v>0</v>
      </c>
    </row>
    <row r="553" spans="1:11" ht="139.5" customHeight="1" x14ac:dyDescent="0.2">
      <c r="A553" s="31"/>
      <c r="B553" s="40" t="s">
        <v>954</v>
      </c>
      <c r="C553" s="36">
        <v>2</v>
      </c>
      <c r="D553" s="16" t="s">
        <v>261</v>
      </c>
      <c r="E553" s="16" t="s">
        <v>2</v>
      </c>
      <c r="F553" s="37" t="s">
        <v>2</v>
      </c>
      <c r="G553" s="37" t="s">
        <v>265</v>
      </c>
      <c r="H553" s="37" t="s">
        <v>2</v>
      </c>
      <c r="I553" s="43" t="s">
        <v>2</v>
      </c>
      <c r="J553" s="43" t="s">
        <v>2</v>
      </c>
      <c r="K553" s="44" t="s">
        <v>2</v>
      </c>
    </row>
    <row r="554" spans="1:11" ht="138.75" customHeight="1" x14ac:dyDescent="0.2">
      <c r="A554" s="31" t="s">
        <v>270</v>
      </c>
      <c r="B554" s="16" t="s">
        <v>955</v>
      </c>
      <c r="C554" s="36"/>
      <c r="D554" s="16" t="s">
        <v>261</v>
      </c>
      <c r="E554" s="16" t="s">
        <v>956</v>
      </c>
      <c r="F554" s="37" t="s">
        <v>407</v>
      </c>
      <c r="G554" s="37" t="s">
        <v>24</v>
      </c>
      <c r="H554" s="37" t="s">
        <v>237</v>
      </c>
      <c r="I554" s="43">
        <v>0</v>
      </c>
      <c r="J554" s="43">
        <v>0</v>
      </c>
      <c r="K554" s="44">
        <v>0</v>
      </c>
    </row>
    <row r="555" spans="1:11" ht="127.5" x14ac:dyDescent="0.2">
      <c r="A555" s="31"/>
      <c r="B555" s="40" t="s">
        <v>1362</v>
      </c>
      <c r="C555" s="36">
        <v>2</v>
      </c>
      <c r="D555" s="16" t="s">
        <v>261</v>
      </c>
      <c r="E555" s="16" t="s">
        <v>2</v>
      </c>
      <c r="F555" s="37" t="s">
        <v>2</v>
      </c>
      <c r="G555" s="37" t="s">
        <v>24</v>
      </c>
      <c r="H555" s="37" t="s">
        <v>2</v>
      </c>
      <c r="I555" s="43" t="s">
        <v>2</v>
      </c>
      <c r="J555" s="43" t="s">
        <v>2</v>
      </c>
      <c r="K555" s="44" t="s">
        <v>2</v>
      </c>
    </row>
    <row r="556" spans="1:11" ht="123.75" customHeight="1" x14ac:dyDescent="0.2">
      <c r="A556" s="31" t="s">
        <v>271</v>
      </c>
      <c r="B556" s="16" t="s">
        <v>957</v>
      </c>
      <c r="C556" s="36"/>
      <c r="D556" s="16" t="s">
        <v>261</v>
      </c>
      <c r="E556" s="16" t="s">
        <v>958</v>
      </c>
      <c r="F556" s="37" t="s">
        <v>407</v>
      </c>
      <c r="G556" s="37" t="s">
        <v>14</v>
      </c>
      <c r="H556" s="37" t="s">
        <v>237</v>
      </c>
      <c r="I556" s="43">
        <v>0</v>
      </c>
      <c r="J556" s="43">
        <v>0</v>
      </c>
      <c r="K556" s="44">
        <v>0</v>
      </c>
    </row>
    <row r="557" spans="1:11" ht="126.75" customHeight="1" x14ac:dyDescent="0.2">
      <c r="A557" s="31"/>
      <c r="B557" s="40" t="s">
        <v>959</v>
      </c>
      <c r="C557" s="36">
        <v>2</v>
      </c>
      <c r="D557" s="16" t="s">
        <v>261</v>
      </c>
      <c r="E557" s="16" t="s">
        <v>2</v>
      </c>
      <c r="F557" s="37" t="s">
        <v>2</v>
      </c>
      <c r="G557" s="37" t="s">
        <v>14</v>
      </c>
      <c r="H557" s="37" t="s">
        <v>2</v>
      </c>
      <c r="I557" s="43" t="s">
        <v>2</v>
      </c>
      <c r="J557" s="43" t="s">
        <v>2</v>
      </c>
      <c r="K557" s="44" t="s">
        <v>2</v>
      </c>
    </row>
    <row r="558" spans="1:11" ht="102.75" customHeight="1" x14ac:dyDescent="0.2">
      <c r="A558" s="31" t="s">
        <v>272</v>
      </c>
      <c r="B558" s="16" t="s">
        <v>1339</v>
      </c>
      <c r="C558" s="36"/>
      <c r="D558" s="16" t="s">
        <v>261</v>
      </c>
      <c r="E558" s="16" t="s">
        <v>415</v>
      </c>
      <c r="F558" s="37" t="s">
        <v>407</v>
      </c>
      <c r="G558" s="37" t="s">
        <v>14</v>
      </c>
      <c r="H558" s="37" t="s">
        <v>237</v>
      </c>
      <c r="I558" s="43">
        <v>0</v>
      </c>
      <c r="J558" s="43">
        <v>0</v>
      </c>
      <c r="K558" s="44">
        <v>0</v>
      </c>
    </row>
    <row r="559" spans="1:11" ht="89.25" x14ac:dyDescent="0.2">
      <c r="A559" s="31"/>
      <c r="B559" s="40" t="s">
        <v>960</v>
      </c>
      <c r="C559" s="36">
        <v>2</v>
      </c>
      <c r="D559" s="16" t="s">
        <v>261</v>
      </c>
      <c r="E559" s="16" t="s">
        <v>2</v>
      </c>
      <c r="F559" s="37" t="s">
        <v>2</v>
      </c>
      <c r="G559" s="37" t="s">
        <v>14</v>
      </c>
      <c r="H559" s="37" t="s">
        <v>2</v>
      </c>
      <c r="I559" s="43" t="s">
        <v>2</v>
      </c>
      <c r="J559" s="43" t="s">
        <v>2</v>
      </c>
      <c r="K559" s="44" t="s">
        <v>2</v>
      </c>
    </row>
    <row r="560" spans="1:11" ht="76.5" x14ac:dyDescent="0.2">
      <c r="A560" s="31" t="s">
        <v>273</v>
      </c>
      <c r="B560" s="16" t="s">
        <v>274</v>
      </c>
      <c r="C560" s="36"/>
      <c r="D560" s="16" t="s">
        <v>261</v>
      </c>
      <c r="E560" s="16" t="s">
        <v>414</v>
      </c>
      <c r="F560" s="37" t="s">
        <v>407</v>
      </c>
      <c r="G560" s="37" t="s">
        <v>71</v>
      </c>
      <c r="H560" s="37" t="s">
        <v>237</v>
      </c>
      <c r="I560" s="43">
        <v>0</v>
      </c>
      <c r="J560" s="43">
        <v>0</v>
      </c>
      <c r="K560" s="44">
        <v>0</v>
      </c>
    </row>
    <row r="561" spans="1:11" ht="114.75" x14ac:dyDescent="0.2">
      <c r="A561" s="31"/>
      <c r="B561" s="40" t="s">
        <v>1363</v>
      </c>
      <c r="C561" s="36">
        <v>2</v>
      </c>
      <c r="D561" s="16" t="s">
        <v>261</v>
      </c>
      <c r="E561" s="16" t="s">
        <v>2</v>
      </c>
      <c r="F561" s="37" t="s">
        <v>2</v>
      </c>
      <c r="G561" s="37" t="s">
        <v>71</v>
      </c>
      <c r="H561" s="37" t="s">
        <v>2</v>
      </c>
      <c r="I561" s="43" t="s">
        <v>2</v>
      </c>
      <c r="J561" s="43" t="s">
        <v>2</v>
      </c>
      <c r="K561" s="44" t="s">
        <v>2</v>
      </c>
    </row>
    <row r="562" spans="1:11" ht="76.5" x14ac:dyDescent="0.2">
      <c r="A562" s="31"/>
      <c r="B562" s="40" t="s">
        <v>1265</v>
      </c>
      <c r="C562" s="36">
        <v>2</v>
      </c>
      <c r="D562" s="16" t="s">
        <v>261</v>
      </c>
      <c r="E562" s="16" t="s">
        <v>2</v>
      </c>
      <c r="F562" s="37" t="s">
        <v>2</v>
      </c>
      <c r="G562" s="37" t="s">
        <v>22</v>
      </c>
      <c r="H562" s="37" t="s">
        <v>2</v>
      </c>
      <c r="I562" s="43" t="s">
        <v>2</v>
      </c>
      <c r="J562" s="43" t="s">
        <v>2</v>
      </c>
      <c r="K562" s="44" t="s">
        <v>2</v>
      </c>
    </row>
    <row r="563" spans="1:11" ht="115.5" customHeight="1" x14ac:dyDescent="0.2">
      <c r="A563" s="31" t="s">
        <v>275</v>
      </c>
      <c r="B563" s="16" t="s">
        <v>530</v>
      </c>
      <c r="C563" s="36"/>
      <c r="D563" s="16" t="s">
        <v>261</v>
      </c>
      <c r="E563" s="16" t="s">
        <v>416</v>
      </c>
      <c r="F563" s="37" t="s">
        <v>407</v>
      </c>
      <c r="G563" s="37" t="s">
        <v>13</v>
      </c>
      <c r="H563" s="37" t="s">
        <v>237</v>
      </c>
      <c r="I563" s="43">
        <v>0</v>
      </c>
      <c r="J563" s="43">
        <v>0</v>
      </c>
      <c r="K563" s="44">
        <v>0</v>
      </c>
    </row>
    <row r="564" spans="1:11" ht="114.75" x14ac:dyDescent="0.2">
      <c r="A564" s="31"/>
      <c r="B564" s="40" t="s">
        <v>962</v>
      </c>
      <c r="C564" s="36">
        <v>2</v>
      </c>
      <c r="D564" s="16" t="s">
        <v>261</v>
      </c>
      <c r="E564" s="16" t="s">
        <v>2</v>
      </c>
      <c r="F564" s="37" t="s">
        <v>2</v>
      </c>
      <c r="G564" s="37" t="s">
        <v>13</v>
      </c>
      <c r="H564" s="37" t="s">
        <v>2</v>
      </c>
      <c r="I564" s="43" t="s">
        <v>2</v>
      </c>
      <c r="J564" s="43" t="s">
        <v>2</v>
      </c>
      <c r="K564" s="44" t="s">
        <v>2</v>
      </c>
    </row>
    <row r="565" spans="1:11" ht="115.5" customHeight="1" x14ac:dyDescent="0.2">
      <c r="A565" s="31" t="s">
        <v>1174</v>
      </c>
      <c r="B565" s="16" t="s">
        <v>1175</v>
      </c>
      <c r="C565" s="36"/>
      <c r="D565" s="16" t="s">
        <v>261</v>
      </c>
      <c r="E565" s="16" t="s">
        <v>1178</v>
      </c>
      <c r="F565" s="37" t="s">
        <v>107</v>
      </c>
      <c r="G565" s="37" t="s">
        <v>30</v>
      </c>
      <c r="H565" s="37" t="s">
        <v>237</v>
      </c>
      <c r="I565" s="43">
        <v>0</v>
      </c>
      <c r="J565" s="43">
        <v>0</v>
      </c>
      <c r="K565" s="44">
        <v>0</v>
      </c>
    </row>
    <row r="566" spans="1:11" ht="76.5" x14ac:dyDescent="0.2">
      <c r="A566" s="31"/>
      <c r="B566" s="40" t="s">
        <v>1598</v>
      </c>
      <c r="C566" s="36">
        <v>2</v>
      </c>
      <c r="D566" s="16" t="s">
        <v>261</v>
      </c>
      <c r="E566" s="16" t="s">
        <v>2</v>
      </c>
      <c r="F566" s="37" t="s">
        <v>2</v>
      </c>
      <c r="G566" s="37" t="s">
        <v>30</v>
      </c>
      <c r="H566" s="37" t="s">
        <v>2</v>
      </c>
      <c r="I566" s="43" t="s">
        <v>2</v>
      </c>
      <c r="J566" s="43" t="s">
        <v>2</v>
      </c>
      <c r="K566" s="44" t="s">
        <v>2</v>
      </c>
    </row>
    <row r="567" spans="1:11" ht="99" customHeight="1" x14ac:dyDescent="0.2">
      <c r="A567" s="31" t="s">
        <v>147</v>
      </c>
      <c r="B567" s="16" t="s">
        <v>1921</v>
      </c>
      <c r="C567" s="36"/>
      <c r="D567" s="16" t="s">
        <v>7</v>
      </c>
      <c r="E567" s="16" t="s">
        <v>963</v>
      </c>
      <c r="F567" s="37" t="s">
        <v>5</v>
      </c>
      <c r="G567" s="37" t="s">
        <v>6</v>
      </c>
      <c r="H567" s="37" t="s">
        <v>237</v>
      </c>
      <c r="I567" s="43">
        <v>0</v>
      </c>
      <c r="J567" s="43">
        <v>0</v>
      </c>
      <c r="K567" s="44">
        <v>0</v>
      </c>
    </row>
    <row r="568" spans="1:11" ht="89.25" x14ac:dyDescent="0.2">
      <c r="A568" s="31" t="s">
        <v>276</v>
      </c>
      <c r="B568" s="16" t="s">
        <v>964</v>
      </c>
      <c r="C568" s="36"/>
      <c r="D568" s="16" t="s">
        <v>261</v>
      </c>
      <c r="E568" s="16" t="s">
        <v>965</v>
      </c>
      <c r="F568" s="37" t="s">
        <v>407</v>
      </c>
      <c r="G568" s="37" t="s">
        <v>14</v>
      </c>
      <c r="H568" s="37" t="s">
        <v>237</v>
      </c>
      <c r="I568" s="43">
        <v>0</v>
      </c>
      <c r="J568" s="43">
        <v>0</v>
      </c>
      <c r="K568" s="44">
        <v>0</v>
      </c>
    </row>
    <row r="569" spans="1:11" ht="204" x14ac:dyDescent="0.2">
      <c r="A569" s="31"/>
      <c r="B569" s="40" t="s">
        <v>1632</v>
      </c>
      <c r="C569" s="36">
        <v>2</v>
      </c>
      <c r="D569" s="16" t="s">
        <v>261</v>
      </c>
      <c r="E569" s="16" t="s">
        <v>2</v>
      </c>
      <c r="F569" s="37" t="s">
        <v>2</v>
      </c>
      <c r="G569" s="37" t="s">
        <v>14</v>
      </c>
      <c r="H569" s="37" t="s">
        <v>2</v>
      </c>
      <c r="I569" s="43" t="s">
        <v>2</v>
      </c>
      <c r="J569" s="43" t="s">
        <v>2</v>
      </c>
      <c r="K569" s="44" t="s">
        <v>2</v>
      </c>
    </row>
    <row r="570" spans="1:11" ht="127.5" x14ac:dyDescent="0.2">
      <c r="A570" s="31" t="s">
        <v>277</v>
      </c>
      <c r="B570" s="16" t="s">
        <v>966</v>
      </c>
      <c r="C570" s="36"/>
      <c r="D570" s="16" t="s">
        <v>261</v>
      </c>
      <c r="E570" s="16" t="s">
        <v>967</v>
      </c>
      <c r="F570" s="37" t="s">
        <v>407</v>
      </c>
      <c r="G570" s="37" t="s">
        <v>24</v>
      </c>
      <c r="H570" s="37" t="s">
        <v>237</v>
      </c>
      <c r="I570" s="43">
        <v>0</v>
      </c>
      <c r="J570" s="43">
        <v>0</v>
      </c>
      <c r="K570" s="44">
        <v>0</v>
      </c>
    </row>
    <row r="571" spans="1:11" ht="140.25" x14ac:dyDescent="0.2">
      <c r="A571" s="31"/>
      <c r="B571" s="40" t="s">
        <v>1699</v>
      </c>
      <c r="C571" s="36">
        <v>2</v>
      </c>
      <c r="D571" s="16" t="s">
        <v>968</v>
      </c>
      <c r="E571" s="16" t="s">
        <v>2</v>
      </c>
      <c r="F571" s="37" t="s">
        <v>2</v>
      </c>
      <c r="G571" s="37" t="s">
        <v>24</v>
      </c>
      <c r="H571" s="37" t="s">
        <v>2</v>
      </c>
      <c r="I571" s="43" t="s">
        <v>2</v>
      </c>
      <c r="J571" s="43" t="s">
        <v>2</v>
      </c>
      <c r="K571" s="44" t="s">
        <v>2</v>
      </c>
    </row>
    <row r="572" spans="1:11" ht="63.75" collapsed="1" x14ac:dyDescent="0.2">
      <c r="A572" s="31" t="s">
        <v>114</v>
      </c>
      <c r="B572" s="15" t="s">
        <v>816</v>
      </c>
      <c r="C572" s="32" t="s">
        <v>2</v>
      </c>
      <c r="D572" s="15" t="s">
        <v>7</v>
      </c>
      <c r="E572" s="15" t="s">
        <v>2</v>
      </c>
      <c r="F572" s="33" t="s">
        <v>5</v>
      </c>
      <c r="G572" s="33" t="s">
        <v>6</v>
      </c>
      <c r="H572" s="33" t="s">
        <v>694</v>
      </c>
      <c r="I572" s="34">
        <f>I573+I595+I604+I613+I625+I634+I643+I653+I660+I667+I676+I687</f>
        <v>475679075.19999999</v>
      </c>
      <c r="J572" s="34">
        <f>J573+J595+J604+J613+J625+J634+J643+J653+J660+J667+J676+J687</f>
        <v>594631939.80000007</v>
      </c>
      <c r="K572" s="35">
        <f>K573+K595+K604+K613+K625+K634+K643+K653+K660+K667+K676+K687</f>
        <v>599011895.69999993</v>
      </c>
    </row>
    <row r="573" spans="1:11" ht="76.5" x14ac:dyDescent="0.2">
      <c r="A573" s="31" t="s">
        <v>148</v>
      </c>
      <c r="B573" s="16" t="s">
        <v>1922</v>
      </c>
      <c r="C573" s="36"/>
      <c r="D573" s="16" t="s">
        <v>7</v>
      </c>
      <c r="E573" s="16" t="s">
        <v>149</v>
      </c>
      <c r="F573" s="37" t="s">
        <v>5</v>
      </c>
      <c r="G573" s="37" t="s">
        <v>6</v>
      </c>
      <c r="H573" s="37" t="s">
        <v>239</v>
      </c>
      <c r="I573" s="43">
        <v>0</v>
      </c>
      <c r="J573" s="43">
        <v>0</v>
      </c>
      <c r="K573" s="44">
        <v>0</v>
      </c>
    </row>
    <row r="574" spans="1:11" ht="119.25" customHeight="1" x14ac:dyDescent="0.2">
      <c r="A574" s="31" t="s">
        <v>150</v>
      </c>
      <c r="B574" s="16" t="s">
        <v>470</v>
      </c>
      <c r="C574" s="36"/>
      <c r="D574" s="16" t="s">
        <v>969</v>
      </c>
      <c r="E574" s="16" t="s">
        <v>970</v>
      </c>
      <c r="F574" s="37" t="s">
        <v>66</v>
      </c>
      <c r="G574" s="37" t="s">
        <v>12</v>
      </c>
      <c r="H574" s="37" t="s">
        <v>239</v>
      </c>
      <c r="I574" s="43">
        <v>0</v>
      </c>
      <c r="J574" s="43">
        <v>0</v>
      </c>
      <c r="K574" s="44">
        <v>0</v>
      </c>
    </row>
    <row r="575" spans="1:11" ht="89.25" x14ac:dyDescent="0.2">
      <c r="A575" s="31"/>
      <c r="B575" s="40" t="s">
        <v>1523</v>
      </c>
      <c r="C575" s="36">
        <v>1.2</v>
      </c>
      <c r="D575" s="16" t="s">
        <v>969</v>
      </c>
      <c r="E575" s="16" t="s">
        <v>2</v>
      </c>
      <c r="F575" s="37" t="s">
        <v>2</v>
      </c>
      <c r="G575" s="45" t="s">
        <v>13</v>
      </c>
      <c r="H575" s="37" t="s">
        <v>2</v>
      </c>
      <c r="I575" s="43" t="s">
        <v>2</v>
      </c>
      <c r="J575" s="43" t="s">
        <v>2</v>
      </c>
      <c r="K575" s="44" t="s">
        <v>2</v>
      </c>
    </row>
    <row r="576" spans="1:11" ht="89.25" x14ac:dyDescent="0.2">
      <c r="A576" s="31"/>
      <c r="B576" s="40" t="s">
        <v>1524</v>
      </c>
      <c r="C576" s="36">
        <v>1.2</v>
      </c>
      <c r="D576" s="16" t="s">
        <v>969</v>
      </c>
      <c r="E576" s="16" t="s">
        <v>2</v>
      </c>
      <c r="F576" s="37" t="s">
        <v>2</v>
      </c>
      <c r="G576" s="45" t="s">
        <v>1380</v>
      </c>
      <c r="H576" s="37" t="s">
        <v>2</v>
      </c>
      <c r="I576" s="43" t="s">
        <v>2</v>
      </c>
      <c r="J576" s="43" t="s">
        <v>2</v>
      </c>
      <c r="K576" s="44" t="s">
        <v>2</v>
      </c>
    </row>
    <row r="577" spans="1:11" ht="89.25" x14ac:dyDescent="0.2">
      <c r="A577" s="31"/>
      <c r="B577" s="40" t="s">
        <v>1525</v>
      </c>
      <c r="C577" s="36">
        <v>1.2</v>
      </c>
      <c r="D577" s="16" t="s">
        <v>969</v>
      </c>
      <c r="E577" s="16" t="s">
        <v>2</v>
      </c>
      <c r="F577" s="37" t="s">
        <v>2</v>
      </c>
      <c r="G577" s="45" t="s">
        <v>12</v>
      </c>
      <c r="H577" s="37" t="s">
        <v>2</v>
      </c>
      <c r="I577" s="43" t="s">
        <v>2</v>
      </c>
      <c r="J577" s="43" t="s">
        <v>2</v>
      </c>
      <c r="K577" s="44" t="s">
        <v>2</v>
      </c>
    </row>
    <row r="578" spans="1:11" ht="184.5" customHeight="1" x14ac:dyDescent="0.2">
      <c r="A578" s="31"/>
      <c r="B578" s="40" t="s">
        <v>1407</v>
      </c>
      <c r="C578" s="36">
        <v>2</v>
      </c>
      <c r="D578" s="16" t="s">
        <v>969</v>
      </c>
      <c r="E578" s="16" t="s">
        <v>2</v>
      </c>
      <c r="F578" s="37" t="s">
        <v>2</v>
      </c>
      <c r="G578" s="37" t="s">
        <v>13</v>
      </c>
      <c r="H578" s="37" t="s">
        <v>2</v>
      </c>
      <c r="I578" s="43" t="s">
        <v>2</v>
      </c>
      <c r="J578" s="43" t="s">
        <v>2</v>
      </c>
      <c r="K578" s="44" t="s">
        <v>2</v>
      </c>
    </row>
    <row r="579" spans="1:11" ht="180.75" customHeight="1" x14ac:dyDescent="0.2">
      <c r="A579" s="31"/>
      <c r="B579" s="40" t="s">
        <v>1993</v>
      </c>
      <c r="C579" s="36">
        <v>2</v>
      </c>
      <c r="D579" s="16" t="s">
        <v>969</v>
      </c>
      <c r="E579" s="16" t="s">
        <v>2</v>
      </c>
      <c r="F579" s="37" t="s">
        <v>2</v>
      </c>
      <c r="G579" s="37" t="s">
        <v>12</v>
      </c>
      <c r="H579" s="37" t="s">
        <v>2</v>
      </c>
      <c r="I579" s="43" t="s">
        <v>2</v>
      </c>
      <c r="J579" s="43" t="s">
        <v>2</v>
      </c>
      <c r="K579" s="44" t="s">
        <v>2</v>
      </c>
    </row>
    <row r="580" spans="1:11" ht="115.5" customHeight="1" x14ac:dyDescent="0.2">
      <c r="A580" s="31" t="s">
        <v>151</v>
      </c>
      <c r="B580" s="16" t="s">
        <v>471</v>
      </c>
      <c r="C580" s="36"/>
      <c r="D580" s="16" t="s">
        <v>969</v>
      </c>
      <c r="E580" s="16" t="s">
        <v>152</v>
      </c>
      <c r="F580" s="37" t="s">
        <v>66</v>
      </c>
      <c r="G580" s="37" t="s">
        <v>312</v>
      </c>
      <c r="H580" s="37" t="s">
        <v>239</v>
      </c>
      <c r="I580" s="43">
        <v>0</v>
      </c>
      <c r="J580" s="43">
        <v>0</v>
      </c>
      <c r="K580" s="44">
        <v>0</v>
      </c>
    </row>
    <row r="581" spans="1:11" ht="116.25" customHeight="1" x14ac:dyDescent="0.2">
      <c r="A581" s="31"/>
      <c r="B581" s="40" t="s">
        <v>1526</v>
      </c>
      <c r="C581" s="36">
        <v>1</v>
      </c>
      <c r="D581" s="16" t="s">
        <v>969</v>
      </c>
      <c r="E581" s="16" t="s">
        <v>2</v>
      </c>
      <c r="F581" s="37" t="s">
        <v>2</v>
      </c>
      <c r="G581" s="45" t="s">
        <v>1409</v>
      </c>
      <c r="H581" s="37" t="s">
        <v>2</v>
      </c>
      <c r="I581" s="43" t="s">
        <v>2</v>
      </c>
      <c r="J581" s="43" t="s">
        <v>2</v>
      </c>
      <c r="K581" s="44" t="s">
        <v>2</v>
      </c>
    </row>
    <row r="582" spans="1:11" ht="116.25" customHeight="1" x14ac:dyDescent="0.2">
      <c r="A582" s="31"/>
      <c r="B582" s="40" t="s">
        <v>1527</v>
      </c>
      <c r="C582" s="36">
        <v>1</v>
      </c>
      <c r="D582" s="16" t="s">
        <v>969</v>
      </c>
      <c r="E582" s="16" t="s">
        <v>2</v>
      </c>
      <c r="F582" s="37" t="s">
        <v>2</v>
      </c>
      <c r="G582" s="45" t="s">
        <v>1410</v>
      </c>
      <c r="H582" s="37" t="s">
        <v>2</v>
      </c>
      <c r="I582" s="43" t="s">
        <v>2</v>
      </c>
      <c r="J582" s="43" t="s">
        <v>2</v>
      </c>
      <c r="K582" s="44" t="s">
        <v>2</v>
      </c>
    </row>
    <row r="583" spans="1:11" ht="116.25" customHeight="1" x14ac:dyDescent="0.2">
      <c r="A583" s="31"/>
      <c r="B583" s="40" t="s">
        <v>1528</v>
      </c>
      <c r="C583" s="36">
        <v>1</v>
      </c>
      <c r="D583" s="16" t="s">
        <v>969</v>
      </c>
      <c r="E583" s="16" t="s">
        <v>2</v>
      </c>
      <c r="F583" s="37" t="s">
        <v>2</v>
      </c>
      <c r="G583" s="45" t="s">
        <v>312</v>
      </c>
      <c r="H583" s="37" t="s">
        <v>2</v>
      </c>
      <c r="I583" s="43" t="s">
        <v>2</v>
      </c>
      <c r="J583" s="43" t="s">
        <v>2</v>
      </c>
      <c r="K583" s="44" t="s">
        <v>2</v>
      </c>
    </row>
    <row r="584" spans="1:11" ht="118.5" customHeight="1" x14ac:dyDescent="0.2">
      <c r="A584" s="31" t="s">
        <v>154</v>
      </c>
      <c r="B584" s="16" t="s">
        <v>567</v>
      </c>
      <c r="C584" s="36"/>
      <c r="D584" s="16" t="s">
        <v>969</v>
      </c>
      <c r="E584" s="16" t="s">
        <v>568</v>
      </c>
      <c r="F584" s="37" t="s">
        <v>66</v>
      </c>
      <c r="G584" s="37" t="s">
        <v>12</v>
      </c>
      <c r="H584" s="37" t="s">
        <v>239</v>
      </c>
      <c r="I584" s="43">
        <v>0</v>
      </c>
      <c r="J584" s="43">
        <v>0</v>
      </c>
      <c r="K584" s="44">
        <v>0</v>
      </c>
    </row>
    <row r="585" spans="1:11" ht="150.75" customHeight="1" x14ac:dyDescent="0.2">
      <c r="A585" s="31"/>
      <c r="B585" s="40" t="s">
        <v>1529</v>
      </c>
      <c r="C585" s="36">
        <v>1</v>
      </c>
      <c r="D585" s="16" t="s">
        <v>969</v>
      </c>
      <c r="E585" s="16" t="s">
        <v>2</v>
      </c>
      <c r="F585" s="37" t="s">
        <v>2</v>
      </c>
      <c r="G585" s="45" t="s">
        <v>1411</v>
      </c>
      <c r="H585" s="37" t="s">
        <v>2</v>
      </c>
      <c r="I585" s="43" t="s">
        <v>2</v>
      </c>
      <c r="J585" s="43" t="s">
        <v>2</v>
      </c>
      <c r="K585" s="44" t="s">
        <v>2</v>
      </c>
    </row>
    <row r="586" spans="1:11" ht="138" customHeight="1" x14ac:dyDescent="0.2">
      <c r="A586" s="31"/>
      <c r="B586" s="40" t="s">
        <v>1530</v>
      </c>
      <c r="C586" s="36">
        <v>1</v>
      </c>
      <c r="D586" s="16" t="s">
        <v>969</v>
      </c>
      <c r="E586" s="16" t="s">
        <v>2</v>
      </c>
      <c r="F586" s="37" t="s">
        <v>2</v>
      </c>
      <c r="G586" s="45" t="s">
        <v>1412</v>
      </c>
      <c r="H586" s="37" t="s">
        <v>2</v>
      </c>
      <c r="I586" s="43" t="s">
        <v>2</v>
      </c>
      <c r="J586" s="43" t="s">
        <v>2</v>
      </c>
      <c r="K586" s="44" t="s">
        <v>2</v>
      </c>
    </row>
    <row r="587" spans="1:11" ht="112.5" customHeight="1" x14ac:dyDescent="0.2">
      <c r="A587" s="31"/>
      <c r="B587" s="40" t="s">
        <v>1531</v>
      </c>
      <c r="C587" s="36">
        <v>1</v>
      </c>
      <c r="D587" s="16" t="s">
        <v>969</v>
      </c>
      <c r="E587" s="16" t="s">
        <v>2</v>
      </c>
      <c r="F587" s="37" t="s">
        <v>2</v>
      </c>
      <c r="G587" s="45" t="s">
        <v>1413</v>
      </c>
      <c r="H587" s="37" t="s">
        <v>2</v>
      </c>
      <c r="I587" s="43" t="s">
        <v>2</v>
      </c>
      <c r="J587" s="43" t="s">
        <v>2</v>
      </c>
      <c r="K587" s="44" t="s">
        <v>2</v>
      </c>
    </row>
    <row r="588" spans="1:11" ht="114.75" customHeight="1" x14ac:dyDescent="0.2">
      <c r="A588" s="31"/>
      <c r="B588" s="40" t="s">
        <v>1532</v>
      </c>
      <c r="C588" s="36">
        <v>1</v>
      </c>
      <c r="D588" s="16" t="s">
        <v>969</v>
      </c>
      <c r="E588" s="16" t="s">
        <v>2</v>
      </c>
      <c r="F588" s="37" t="s">
        <v>2</v>
      </c>
      <c r="G588" s="45" t="s">
        <v>1411</v>
      </c>
      <c r="H588" s="37" t="s">
        <v>2</v>
      </c>
      <c r="I588" s="43" t="s">
        <v>2</v>
      </c>
      <c r="J588" s="43" t="s">
        <v>2</v>
      </c>
      <c r="K588" s="44" t="s">
        <v>2</v>
      </c>
    </row>
    <row r="589" spans="1:11" ht="137.25" customHeight="1" x14ac:dyDescent="0.2">
      <c r="A589" s="31"/>
      <c r="B589" s="40" t="s">
        <v>1533</v>
      </c>
      <c r="C589" s="36">
        <v>1</v>
      </c>
      <c r="D589" s="16" t="s">
        <v>969</v>
      </c>
      <c r="E589" s="16" t="s">
        <v>2</v>
      </c>
      <c r="F589" s="37" t="s">
        <v>2</v>
      </c>
      <c r="G589" s="45" t="s">
        <v>1412</v>
      </c>
      <c r="H589" s="37" t="s">
        <v>2</v>
      </c>
      <c r="I589" s="43" t="s">
        <v>2</v>
      </c>
      <c r="J589" s="43" t="s">
        <v>2</v>
      </c>
      <c r="K589" s="44" t="s">
        <v>2</v>
      </c>
    </row>
    <row r="590" spans="1:11" ht="132.75" customHeight="1" x14ac:dyDescent="0.2">
      <c r="A590" s="31"/>
      <c r="B590" s="40" t="s">
        <v>1534</v>
      </c>
      <c r="C590" s="36">
        <v>1</v>
      </c>
      <c r="D590" s="16" t="s">
        <v>969</v>
      </c>
      <c r="E590" s="16" t="s">
        <v>2</v>
      </c>
      <c r="F590" s="37" t="s">
        <v>2</v>
      </c>
      <c r="G590" s="45" t="s">
        <v>1413</v>
      </c>
      <c r="H590" s="37" t="s">
        <v>2</v>
      </c>
      <c r="I590" s="43" t="s">
        <v>2</v>
      </c>
      <c r="J590" s="43" t="s">
        <v>2</v>
      </c>
      <c r="K590" s="44" t="s">
        <v>2</v>
      </c>
    </row>
    <row r="591" spans="1:11" ht="118.5" customHeight="1" x14ac:dyDescent="0.2">
      <c r="A591" s="31" t="s">
        <v>322</v>
      </c>
      <c r="B591" s="16" t="s">
        <v>2009</v>
      </c>
      <c r="C591" s="36"/>
      <c r="D591" s="16" t="s">
        <v>969</v>
      </c>
      <c r="E591" s="16" t="s">
        <v>1134</v>
      </c>
      <c r="F591" s="37" t="s">
        <v>66</v>
      </c>
      <c r="G591" s="37" t="s">
        <v>323</v>
      </c>
      <c r="H591" s="37" t="s">
        <v>239</v>
      </c>
      <c r="I591" s="43">
        <v>0</v>
      </c>
      <c r="J591" s="43">
        <v>0</v>
      </c>
      <c r="K591" s="44">
        <v>0</v>
      </c>
    </row>
    <row r="592" spans="1:11" ht="118.5" customHeight="1" x14ac:dyDescent="0.2">
      <c r="A592" s="31"/>
      <c r="B592" s="40" t="s">
        <v>2010</v>
      </c>
      <c r="C592" s="36">
        <v>2</v>
      </c>
      <c r="D592" s="16" t="s">
        <v>969</v>
      </c>
      <c r="E592" s="16" t="s">
        <v>2</v>
      </c>
      <c r="F592" s="37" t="s">
        <v>2</v>
      </c>
      <c r="G592" s="37" t="s">
        <v>54</v>
      </c>
      <c r="H592" s="37" t="s">
        <v>2</v>
      </c>
      <c r="I592" s="43" t="s">
        <v>2</v>
      </c>
      <c r="J592" s="43" t="s">
        <v>2</v>
      </c>
      <c r="K592" s="44" t="s">
        <v>2</v>
      </c>
    </row>
    <row r="593" spans="1:11" ht="204" x14ac:dyDescent="0.2">
      <c r="A593" s="31"/>
      <c r="B593" s="40" t="s">
        <v>2029</v>
      </c>
      <c r="C593" s="36">
        <v>2</v>
      </c>
      <c r="D593" s="16" t="s">
        <v>969</v>
      </c>
      <c r="E593" s="16" t="s">
        <v>2</v>
      </c>
      <c r="F593" s="37" t="s">
        <v>2</v>
      </c>
      <c r="G593" s="37" t="s">
        <v>324</v>
      </c>
      <c r="H593" s="37" t="s">
        <v>2</v>
      </c>
      <c r="I593" s="43" t="s">
        <v>2</v>
      </c>
      <c r="J593" s="43" t="s">
        <v>2</v>
      </c>
      <c r="K593" s="44" t="s">
        <v>2</v>
      </c>
    </row>
    <row r="594" spans="1:11" ht="111" customHeight="1" x14ac:dyDescent="0.2">
      <c r="A594" s="31"/>
      <c r="B594" s="40" t="s">
        <v>2011</v>
      </c>
      <c r="C594" s="36">
        <v>2</v>
      </c>
      <c r="D594" s="16" t="s">
        <v>969</v>
      </c>
      <c r="E594" s="16" t="s">
        <v>2</v>
      </c>
      <c r="F594" s="37" t="s">
        <v>2</v>
      </c>
      <c r="G594" s="37" t="s">
        <v>323</v>
      </c>
      <c r="H594" s="37" t="s">
        <v>2</v>
      </c>
      <c r="I594" s="43" t="s">
        <v>2</v>
      </c>
      <c r="J594" s="43" t="s">
        <v>2</v>
      </c>
      <c r="K594" s="44" t="s">
        <v>2</v>
      </c>
    </row>
    <row r="595" spans="1:11" ht="63.75" customHeight="1" x14ac:dyDescent="0.2">
      <c r="A595" s="31" t="s">
        <v>156</v>
      </c>
      <c r="B595" s="16" t="s">
        <v>1923</v>
      </c>
      <c r="C595" s="36"/>
      <c r="D595" s="16" t="s">
        <v>7</v>
      </c>
      <c r="E595" s="16" t="s">
        <v>155</v>
      </c>
      <c r="F595" s="37" t="s">
        <v>5</v>
      </c>
      <c r="G595" s="37" t="s">
        <v>6</v>
      </c>
      <c r="H595" s="37" t="s">
        <v>239</v>
      </c>
      <c r="I595" s="38">
        <f>I596+I600</f>
        <v>452530275.39999998</v>
      </c>
      <c r="J595" s="38">
        <f>J596+J600</f>
        <v>585299296.89999998</v>
      </c>
      <c r="K595" s="39">
        <f>K596+K600</f>
        <v>568558801.89999998</v>
      </c>
    </row>
    <row r="596" spans="1:11" ht="110.25" customHeight="1" x14ac:dyDescent="0.2">
      <c r="A596" s="63" t="s">
        <v>313</v>
      </c>
      <c r="B596" s="16" t="s">
        <v>569</v>
      </c>
      <c r="C596" s="16"/>
      <c r="D596" s="16" t="s">
        <v>969</v>
      </c>
      <c r="E596" s="16" t="s">
        <v>571</v>
      </c>
      <c r="F596" s="47">
        <v>41640</v>
      </c>
      <c r="G596" s="47">
        <v>42735</v>
      </c>
      <c r="H596" s="16" t="s">
        <v>667</v>
      </c>
      <c r="I596" s="38">
        <v>354000022.5</v>
      </c>
      <c r="J596" s="62">
        <v>420683308</v>
      </c>
      <c r="K596" s="39">
        <v>445170254</v>
      </c>
    </row>
    <row r="597" spans="1:11" ht="113.25" customHeight="1" x14ac:dyDescent="0.2">
      <c r="A597" s="63"/>
      <c r="B597" s="40" t="s">
        <v>1415</v>
      </c>
      <c r="C597" s="16"/>
      <c r="D597" s="16" t="s">
        <v>969</v>
      </c>
      <c r="E597" s="16" t="s">
        <v>2</v>
      </c>
      <c r="F597" s="47" t="s">
        <v>2</v>
      </c>
      <c r="G597" s="47" t="s">
        <v>1378</v>
      </c>
      <c r="H597" s="16" t="s">
        <v>2</v>
      </c>
      <c r="I597" s="38" t="s">
        <v>2</v>
      </c>
      <c r="J597" s="38" t="s">
        <v>2</v>
      </c>
      <c r="K597" s="39" t="s">
        <v>2</v>
      </c>
    </row>
    <row r="598" spans="1:11" ht="113.25" customHeight="1" x14ac:dyDescent="0.2">
      <c r="A598" s="63"/>
      <c r="B598" s="40" t="s">
        <v>1414</v>
      </c>
      <c r="C598" s="16"/>
      <c r="D598" s="16" t="s">
        <v>969</v>
      </c>
      <c r="E598" s="16" t="s">
        <v>2</v>
      </c>
      <c r="F598" s="47" t="s">
        <v>2</v>
      </c>
      <c r="G598" s="47" t="s">
        <v>1380</v>
      </c>
      <c r="H598" s="16" t="s">
        <v>2</v>
      </c>
      <c r="I598" s="38" t="s">
        <v>2</v>
      </c>
      <c r="J598" s="38" t="s">
        <v>2</v>
      </c>
      <c r="K598" s="39" t="s">
        <v>2</v>
      </c>
    </row>
    <row r="599" spans="1:11" ht="113.25" customHeight="1" x14ac:dyDescent="0.2">
      <c r="A599" s="63"/>
      <c r="B599" s="40" t="s">
        <v>1416</v>
      </c>
      <c r="C599" s="16"/>
      <c r="D599" s="16" t="s">
        <v>969</v>
      </c>
      <c r="E599" s="16" t="s">
        <v>2</v>
      </c>
      <c r="F599" s="47" t="s">
        <v>2</v>
      </c>
      <c r="G599" s="47">
        <v>42735</v>
      </c>
      <c r="H599" s="16" t="s">
        <v>2</v>
      </c>
      <c r="I599" s="38" t="s">
        <v>2</v>
      </c>
      <c r="J599" s="38" t="s">
        <v>2</v>
      </c>
      <c r="K599" s="39" t="s">
        <v>2</v>
      </c>
    </row>
    <row r="600" spans="1:11" ht="114" customHeight="1" x14ac:dyDescent="0.2">
      <c r="A600" s="31" t="s">
        <v>314</v>
      </c>
      <c r="B600" s="16" t="s">
        <v>570</v>
      </c>
      <c r="C600" s="36"/>
      <c r="D600" s="16" t="s">
        <v>969</v>
      </c>
      <c r="E600" s="16" t="s">
        <v>572</v>
      </c>
      <c r="F600" s="37" t="s">
        <v>66</v>
      </c>
      <c r="G600" s="37" t="s">
        <v>12</v>
      </c>
      <c r="H600" s="37" t="s">
        <v>668</v>
      </c>
      <c r="I600" s="38">
        <v>98530252.900000006</v>
      </c>
      <c r="J600" s="62">
        <v>164615988.90000001</v>
      </c>
      <c r="K600" s="39">
        <v>123388547.90000001</v>
      </c>
    </row>
    <row r="601" spans="1:11" ht="114.75" customHeight="1" x14ac:dyDescent="0.2">
      <c r="A601" s="31"/>
      <c r="B601" s="40" t="s">
        <v>1854</v>
      </c>
      <c r="C601" s="36"/>
      <c r="D601" s="16" t="s">
        <v>969</v>
      </c>
      <c r="E601" s="16" t="s">
        <v>2</v>
      </c>
      <c r="F601" s="37" t="s">
        <v>2</v>
      </c>
      <c r="G601" s="45" t="s">
        <v>1378</v>
      </c>
      <c r="H601" s="37" t="s">
        <v>2</v>
      </c>
      <c r="I601" s="38" t="s">
        <v>2</v>
      </c>
      <c r="J601" s="38" t="s">
        <v>2</v>
      </c>
      <c r="K601" s="39" t="s">
        <v>2</v>
      </c>
    </row>
    <row r="602" spans="1:11" ht="114.75" customHeight="1" x14ac:dyDescent="0.2">
      <c r="A602" s="31"/>
      <c r="B602" s="40" t="s">
        <v>1855</v>
      </c>
      <c r="C602" s="36"/>
      <c r="D602" s="16" t="s">
        <v>969</v>
      </c>
      <c r="E602" s="16"/>
      <c r="F602" s="37"/>
      <c r="G602" s="45" t="s">
        <v>14</v>
      </c>
      <c r="H602" s="37"/>
      <c r="I602" s="38"/>
      <c r="J602" s="38"/>
      <c r="K602" s="39"/>
    </row>
    <row r="603" spans="1:11" ht="114.75" customHeight="1" x14ac:dyDescent="0.2">
      <c r="A603" s="31"/>
      <c r="B603" s="40" t="s">
        <v>1856</v>
      </c>
      <c r="C603" s="36"/>
      <c r="D603" s="16" t="s">
        <v>969</v>
      </c>
      <c r="E603" s="16"/>
      <c r="F603" s="37"/>
      <c r="G603" s="45" t="s">
        <v>12</v>
      </c>
      <c r="H603" s="37"/>
      <c r="I603" s="38"/>
      <c r="J603" s="38"/>
      <c r="K603" s="39"/>
    </row>
    <row r="604" spans="1:11" ht="63.75" x14ac:dyDescent="0.2">
      <c r="A604" s="31" t="s">
        <v>157</v>
      </c>
      <c r="B604" s="16" t="s">
        <v>1924</v>
      </c>
      <c r="C604" s="36"/>
      <c r="D604" s="16" t="s">
        <v>7</v>
      </c>
      <c r="E604" s="16" t="s">
        <v>158</v>
      </c>
      <c r="F604" s="37" t="s">
        <v>5</v>
      </c>
      <c r="G604" s="37" t="s">
        <v>6</v>
      </c>
      <c r="H604" s="37" t="s">
        <v>239</v>
      </c>
      <c r="I604" s="43">
        <v>0</v>
      </c>
      <c r="J604" s="43">
        <v>0</v>
      </c>
      <c r="K604" s="44">
        <v>0</v>
      </c>
    </row>
    <row r="605" spans="1:11" ht="114.75" customHeight="1" x14ac:dyDescent="0.2">
      <c r="A605" s="31" t="s">
        <v>473</v>
      </c>
      <c r="B605" s="16" t="s">
        <v>971</v>
      </c>
      <c r="C605" s="36"/>
      <c r="D605" s="16" t="s">
        <v>969</v>
      </c>
      <c r="E605" s="16" t="s">
        <v>158</v>
      </c>
      <c r="F605" s="37" t="s">
        <v>66</v>
      </c>
      <c r="G605" s="37" t="s">
        <v>12</v>
      </c>
      <c r="H605" s="37" t="s">
        <v>239</v>
      </c>
      <c r="I605" s="43">
        <v>0</v>
      </c>
      <c r="J605" s="43">
        <v>0</v>
      </c>
      <c r="K605" s="44">
        <v>0</v>
      </c>
    </row>
    <row r="606" spans="1:11" ht="114" customHeight="1" x14ac:dyDescent="0.2">
      <c r="A606" s="31"/>
      <c r="B606" s="40" t="s">
        <v>1419</v>
      </c>
      <c r="C606" s="36"/>
      <c r="D606" s="16" t="s">
        <v>969</v>
      </c>
      <c r="E606" s="16" t="s">
        <v>2</v>
      </c>
      <c r="F606" s="37" t="s">
        <v>2</v>
      </c>
      <c r="G606" s="45" t="s">
        <v>1378</v>
      </c>
      <c r="H606" s="37" t="s">
        <v>2</v>
      </c>
      <c r="I606" s="43" t="s">
        <v>2</v>
      </c>
      <c r="J606" s="43" t="s">
        <v>2</v>
      </c>
      <c r="K606" s="44" t="s">
        <v>2</v>
      </c>
    </row>
    <row r="607" spans="1:11" ht="114" customHeight="1" x14ac:dyDescent="0.2">
      <c r="A607" s="31"/>
      <c r="B607" s="40" t="s">
        <v>1417</v>
      </c>
      <c r="C607" s="36"/>
      <c r="D607" s="16" t="s">
        <v>969</v>
      </c>
      <c r="E607" s="16" t="s">
        <v>2</v>
      </c>
      <c r="F607" s="37" t="s">
        <v>2</v>
      </c>
      <c r="G607" s="45" t="s">
        <v>1380</v>
      </c>
      <c r="H607" s="37" t="s">
        <v>2</v>
      </c>
      <c r="I607" s="43" t="s">
        <v>2</v>
      </c>
      <c r="J607" s="43" t="s">
        <v>2</v>
      </c>
      <c r="K607" s="44" t="s">
        <v>2</v>
      </c>
    </row>
    <row r="608" spans="1:11" ht="114" customHeight="1" x14ac:dyDescent="0.2">
      <c r="A608" s="31"/>
      <c r="B608" s="40" t="s">
        <v>1418</v>
      </c>
      <c r="C608" s="36"/>
      <c r="D608" s="16" t="s">
        <v>969</v>
      </c>
      <c r="E608" s="16" t="s">
        <v>2</v>
      </c>
      <c r="F608" s="37" t="s">
        <v>2</v>
      </c>
      <c r="G608" s="45" t="s">
        <v>12</v>
      </c>
      <c r="H608" s="37" t="s">
        <v>2</v>
      </c>
      <c r="I608" s="43" t="s">
        <v>2</v>
      </c>
      <c r="J608" s="43" t="s">
        <v>2</v>
      </c>
      <c r="K608" s="44" t="s">
        <v>2</v>
      </c>
    </row>
    <row r="609" spans="1:11" ht="114.75" customHeight="1" x14ac:dyDescent="0.2">
      <c r="A609" s="31" t="s">
        <v>619</v>
      </c>
      <c r="B609" s="16" t="s">
        <v>972</v>
      </c>
      <c r="C609" s="36"/>
      <c r="D609" s="16" t="s">
        <v>969</v>
      </c>
      <c r="E609" s="16" t="s">
        <v>158</v>
      </c>
      <c r="F609" s="37" t="s">
        <v>66</v>
      </c>
      <c r="G609" s="37" t="s">
        <v>12</v>
      </c>
      <c r="H609" s="37" t="s">
        <v>239</v>
      </c>
      <c r="I609" s="43">
        <v>0</v>
      </c>
      <c r="J609" s="43">
        <v>0</v>
      </c>
      <c r="K609" s="44">
        <v>0</v>
      </c>
    </row>
    <row r="610" spans="1:11" ht="111.75" customHeight="1" x14ac:dyDescent="0.2">
      <c r="A610" s="31"/>
      <c r="B610" s="40" t="s">
        <v>1422</v>
      </c>
      <c r="C610" s="36"/>
      <c r="D610" s="16" t="s">
        <v>969</v>
      </c>
      <c r="E610" s="16" t="s">
        <v>2</v>
      </c>
      <c r="F610" s="37" t="s">
        <v>2</v>
      </c>
      <c r="G610" s="45" t="s">
        <v>1378</v>
      </c>
      <c r="H610" s="37" t="s">
        <v>2</v>
      </c>
      <c r="I610" s="43" t="s">
        <v>2</v>
      </c>
      <c r="J610" s="43" t="s">
        <v>2</v>
      </c>
      <c r="K610" s="44" t="s">
        <v>2</v>
      </c>
    </row>
    <row r="611" spans="1:11" ht="111.75" customHeight="1" x14ac:dyDescent="0.2">
      <c r="A611" s="31"/>
      <c r="B611" s="40" t="s">
        <v>1421</v>
      </c>
      <c r="C611" s="36"/>
      <c r="D611" s="16" t="s">
        <v>969</v>
      </c>
      <c r="E611" s="16" t="s">
        <v>2</v>
      </c>
      <c r="F611" s="37" t="s">
        <v>2</v>
      </c>
      <c r="G611" s="45" t="s">
        <v>1380</v>
      </c>
      <c r="H611" s="37" t="s">
        <v>2</v>
      </c>
      <c r="I611" s="43" t="s">
        <v>2</v>
      </c>
      <c r="J611" s="43" t="s">
        <v>2</v>
      </c>
      <c r="K611" s="44" t="s">
        <v>2</v>
      </c>
    </row>
    <row r="612" spans="1:11" ht="111.75" customHeight="1" x14ac:dyDescent="0.2">
      <c r="A612" s="31"/>
      <c r="B612" s="40" t="s">
        <v>1420</v>
      </c>
      <c r="C612" s="36"/>
      <c r="D612" s="16" t="s">
        <v>969</v>
      </c>
      <c r="E612" s="16" t="s">
        <v>2</v>
      </c>
      <c r="F612" s="37" t="s">
        <v>2</v>
      </c>
      <c r="G612" s="45" t="s">
        <v>12</v>
      </c>
      <c r="H612" s="37" t="s">
        <v>2</v>
      </c>
      <c r="I612" s="43" t="s">
        <v>2</v>
      </c>
      <c r="J612" s="43" t="s">
        <v>2</v>
      </c>
      <c r="K612" s="44" t="s">
        <v>2</v>
      </c>
    </row>
    <row r="613" spans="1:11" ht="125.25" customHeight="1" x14ac:dyDescent="0.2">
      <c r="A613" s="31" t="s">
        <v>159</v>
      </c>
      <c r="B613" s="16" t="s">
        <v>1925</v>
      </c>
      <c r="C613" s="36"/>
      <c r="D613" s="16" t="s">
        <v>7</v>
      </c>
      <c r="E613" s="16" t="s">
        <v>160</v>
      </c>
      <c r="F613" s="37" t="s">
        <v>5</v>
      </c>
      <c r="G613" s="37" t="s">
        <v>6</v>
      </c>
      <c r="H613" s="37" t="s">
        <v>239</v>
      </c>
      <c r="I613" s="38">
        <f>I620+I621</f>
        <v>15272078.800000001</v>
      </c>
      <c r="J613" s="38">
        <f>J620+J621</f>
        <v>4523594.0999999996</v>
      </c>
      <c r="K613" s="39">
        <f>K620+K621</f>
        <v>22396155</v>
      </c>
    </row>
    <row r="614" spans="1:11" ht="117" customHeight="1" x14ac:dyDescent="0.2">
      <c r="A614" s="31" t="s">
        <v>318</v>
      </c>
      <c r="B614" s="16" t="s">
        <v>2012</v>
      </c>
      <c r="C614" s="36"/>
      <c r="D614" s="16" t="s">
        <v>969</v>
      </c>
      <c r="E614" s="16" t="s">
        <v>474</v>
      </c>
      <c r="F614" s="37" t="s">
        <v>66</v>
      </c>
      <c r="G614" s="37" t="s">
        <v>325</v>
      </c>
      <c r="H614" s="37" t="s">
        <v>239</v>
      </c>
      <c r="I614" s="43">
        <v>0</v>
      </c>
      <c r="J614" s="43">
        <v>0</v>
      </c>
      <c r="K614" s="44">
        <v>0</v>
      </c>
    </row>
    <row r="615" spans="1:11" ht="102" x14ac:dyDescent="0.2">
      <c r="A615" s="31"/>
      <c r="B615" s="40" t="s">
        <v>2013</v>
      </c>
      <c r="C615" s="36">
        <v>2</v>
      </c>
      <c r="D615" s="16" t="s">
        <v>969</v>
      </c>
      <c r="E615" s="16" t="s">
        <v>2</v>
      </c>
      <c r="F615" s="37" t="s">
        <v>2</v>
      </c>
      <c r="G615" s="45" t="s">
        <v>22</v>
      </c>
      <c r="H615" s="37" t="s">
        <v>2</v>
      </c>
      <c r="I615" s="43" t="s">
        <v>2</v>
      </c>
      <c r="J615" s="43" t="s">
        <v>2</v>
      </c>
      <c r="K615" s="44" t="s">
        <v>2</v>
      </c>
    </row>
    <row r="616" spans="1:11" ht="102" x14ac:dyDescent="0.2">
      <c r="A616" s="31"/>
      <c r="B616" s="40" t="s">
        <v>2014</v>
      </c>
      <c r="C616" s="36">
        <v>2</v>
      </c>
      <c r="D616" s="16" t="s">
        <v>969</v>
      </c>
      <c r="E616" s="16" t="s">
        <v>2</v>
      </c>
      <c r="F616" s="37" t="s">
        <v>2</v>
      </c>
      <c r="G616" s="45" t="s">
        <v>208</v>
      </c>
      <c r="H616" s="37" t="s">
        <v>2</v>
      </c>
      <c r="I616" s="43" t="s">
        <v>2</v>
      </c>
      <c r="J616" s="43" t="s">
        <v>2</v>
      </c>
      <c r="K616" s="44" t="s">
        <v>2</v>
      </c>
    </row>
    <row r="617" spans="1:11" ht="102" x14ac:dyDescent="0.2">
      <c r="A617" s="31"/>
      <c r="B617" s="40" t="s">
        <v>2015</v>
      </c>
      <c r="C617" s="36">
        <v>2</v>
      </c>
      <c r="D617" s="16" t="s">
        <v>969</v>
      </c>
      <c r="E617" s="16" t="s">
        <v>2</v>
      </c>
      <c r="F617" s="37" t="s">
        <v>2</v>
      </c>
      <c r="G617" s="45" t="s">
        <v>325</v>
      </c>
      <c r="H617" s="37" t="s">
        <v>2</v>
      </c>
      <c r="I617" s="43" t="s">
        <v>2</v>
      </c>
      <c r="J617" s="43" t="s">
        <v>2</v>
      </c>
      <c r="K617" s="44" t="s">
        <v>2</v>
      </c>
    </row>
    <row r="618" spans="1:11" ht="111" customHeight="1" x14ac:dyDescent="0.2">
      <c r="A618" s="31" t="s">
        <v>319</v>
      </c>
      <c r="B618" s="16" t="s">
        <v>320</v>
      </c>
      <c r="C618" s="36"/>
      <c r="D618" s="16" t="s">
        <v>969</v>
      </c>
      <c r="E618" s="16" t="s">
        <v>973</v>
      </c>
      <c r="F618" s="37" t="s">
        <v>66</v>
      </c>
      <c r="G618" s="37" t="s">
        <v>24</v>
      </c>
      <c r="H618" s="37" t="s">
        <v>239</v>
      </c>
      <c r="I618" s="43">
        <v>0</v>
      </c>
      <c r="J618" s="43">
        <v>0</v>
      </c>
      <c r="K618" s="44">
        <v>0</v>
      </c>
    </row>
    <row r="619" spans="1:11" ht="89.25" x14ac:dyDescent="0.2">
      <c r="A619" s="31"/>
      <c r="B619" s="40" t="s">
        <v>1211</v>
      </c>
      <c r="C619" s="36">
        <v>2</v>
      </c>
      <c r="D619" s="16" t="s">
        <v>969</v>
      </c>
      <c r="E619" s="16" t="s">
        <v>2</v>
      </c>
      <c r="F619" s="37" t="s">
        <v>2</v>
      </c>
      <c r="G619" s="37" t="s">
        <v>24</v>
      </c>
      <c r="H619" s="37" t="s">
        <v>2</v>
      </c>
      <c r="I619" s="43" t="s">
        <v>2</v>
      </c>
      <c r="J619" s="43" t="s">
        <v>2</v>
      </c>
      <c r="K619" s="44" t="s">
        <v>2</v>
      </c>
    </row>
    <row r="620" spans="1:11" ht="63" customHeight="1" x14ac:dyDescent="0.2">
      <c r="A620" s="111" t="s">
        <v>475</v>
      </c>
      <c r="B620" s="110" t="s">
        <v>476</v>
      </c>
      <c r="C620" s="112"/>
      <c r="D620" s="110" t="s">
        <v>969</v>
      </c>
      <c r="E620" s="110" t="s">
        <v>540</v>
      </c>
      <c r="F620" s="106" t="s">
        <v>66</v>
      </c>
      <c r="G620" s="106" t="s">
        <v>12</v>
      </c>
      <c r="H620" s="37" t="s">
        <v>669</v>
      </c>
      <c r="I620" s="38">
        <v>7197078.7999999998</v>
      </c>
      <c r="J620" s="62">
        <v>3083594.1</v>
      </c>
      <c r="K620" s="39">
        <v>12896155</v>
      </c>
    </row>
    <row r="621" spans="1:11" ht="54" customHeight="1" x14ac:dyDescent="0.2">
      <c r="A621" s="111"/>
      <c r="B621" s="110"/>
      <c r="C621" s="112"/>
      <c r="D621" s="110"/>
      <c r="E621" s="110"/>
      <c r="F621" s="106"/>
      <c r="G621" s="106"/>
      <c r="H621" s="37" t="s">
        <v>670</v>
      </c>
      <c r="I621" s="38">
        <v>8075000</v>
      </c>
      <c r="J621" s="62">
        <v>1440000</v>
      </c>
      <c r="K621" s="39">
        <v>9500000</v>
      </c>
    </row>
    <row r="622" spans="1:11" ht="102" x14ac:dyDescent="0.2">
      <c r="A622" s="31"/>
      <c r="B622" s="40" t="s">
        <v>2016</v>
      </c>
      <c r="C622" s="36"/>
      <c r="D622" s="16" t="s">
        <v>969</v>
      </c>
      <c r="E622" s="16" t="s">
        <v>2</v>
      </c>
      <c r="F622" s="37" t="s">
        <v>2</v>
      </c>
      <c r="G622" s="45" t="s">
        <v>22</v>
      </c>
      <c r="H622" s="37" t="s">
        <v>2</v>
      </c>
      <c r="I622" s="38" t="s">
        <v>2</v>
      </c>
      <c r="J622" s="38" t="s">
        <v>2</v>
      </c>
      <c r="K622" s="39" t="s">
        <v>2</v>
      </c>
    </row>
    <row r="623" spans="1:11" ht="102" x14ac:dyDescent="0.2">
      <c r="A623" s="31"/>
      <c r="B623" s="40" t="s">
        <v>2017</v>
      </c>
      <c r="C623" s="36"/>
      <c r="D623" s="16" t="s">
        <v>969</v>
      </c>
      <c r="E623" s="16" t="s">
        <v>2</v>
      </c>
      <c r="F623" s="37" t="s">
        <v>2</v>
      </c>
      <c r="G623" s="45" t="s">
        <v>1408</v>
      </c>
      <c r="H623" s="37" t="s">
        <v>2</v>
      </c>
      <c r="I623" s="38" t="s">
        <v>2</v>
      </c>
      <c r="J623" s="38" t="s">
        <v>2</v>
      </c>
      <c r="K623" s="39" t="s">
        <v>2</v>
      </c>
    </row>
    <row r="624" spans="1:11" ht="102" x14ac:dyDescent="0.2">
      <c r="A624" s="31"/>
      <c r="B624" s="40" t="s">
        <v>2018</v>
      </c>
      <c r="C624" s="36"/>
      <c r="D624" s="16" t="s">
        <v>969</v>
      </c>
      <c r="E624" s="16" t="s">
        <v>2</v>
      </c>
      <c r="F624" s="37" t="s">
        <v>2</v>
      </c>
      <c r="G624" s="45" t="s">
        <v>325</v>
      </c>
      <c r="H624" s="37" t="s">
        <v>2</v>
      </c>
      <c r="I624" s="38" t="s">
        <v>2</v>
      </c>
      <c r="J624" s="38" t="s">
        <v>2</v>
      </c>
      <c r="K624" s="39" t="s">
        <v>2</v>
      </c>
    </row>
    <row r="625" spans="1:11" ht="38.25" x14ac:dyDescent="0.2">
      <c r="A625" s="31" t="s">
        <v>161</v>
      </c>
      <c r="B625" s="16" t="s">
        <v>1926</v>
      </c>
      <c r="C625" s="36"/>
      <c r="D625" s="16" t="s">
        <v>7</v>
      </c>
      <c r="E625" s="16" t="s">
        <v>162</v>
      </c>
      <c r="F625" s="37" t="s">
        <v>5</v>
      </c>
      <c r="G625" s="37" t="s">
        <v>6</v>
      </c>
      <c r="H625" s="37" t="s">
        <v>695</v>
      </c>
      <c r="I625" s="38">
        <f>I626</f>
        <v>41823.5</v>
      </c>
      <c r="J625" s="38">
        <f>J626</f>
        <v>76239.100000000006</v>
      </c>
      <c r="K625" s="39">
        <f>K626</f>
        <v>48071.3</v>
      </c>
    </row>
    <row r="626" spans="1:11" ht="109.5" customHeight="1" x14ac:dyDescent="0.2">
      <c r="A626" s="31" t="s">
        <v>161</v>
      </c>
      <c r="B626" s="16" t="s">
        <v>477</v>
      </c>
      <c r="C626" s="36"/>
      <c r="D626" s="16" t="s">
        <v>969</v>
      </c>
      <c r="E626" s="16" t="s">
        <v>974</v>
      </c>
      <c r="F626" s="37" t="s">
        <v>66</v>
      </c>
      <c r="G626" s="37" t="s">
        <v>12</v>
      </c>
      <c r="H626" s="37" t="s">
        <v>671</v>
      </c>
      <c r="I626" s="38">
        <v>41823.5</v>
      </c>
      <c r="J626" s="62">
        <v>76239.100000000006</v>
      </c>
      <c r="K626" s="39">
        <v>48071.3</v>
      </c>
    </row>
    <row r="627" spans="1:11" ht="110.25" customHeight="1" x14ac:dyDescent="0.2">
      <c r="A627" s="31"/>
      <c r="B627" s="40" t="s">
        <v>1609</v>
      </c>
      <c r="C627" s="36"/>
      <c r="D627" s="16" t="s">
        <v>969</v>
      </c>
      <c r="E627" s="16" t="s">
        <v>2</v>
      </c>
      <c r="F627" s="37" t="s">
        <v>2</v>
      </c>
      <c r="G627" s="45" t="s">
        <v>1378</v>
      </c>
      <c r="H627" s="37" t="s">
        <v>2</v>
      </c>
      <c r="I627" s="38" t="s">
        <v>2</v>
      </c>
      <c r="J627" s="38" t="s">
        <v>2</v>
      </c>
      <c r="K627" s="39" t="s">
        <v>2</v>
      </c>
    </row>
    <row r="628" spans="1:11" ht="110.25" customHeight="1" x14ac:dyDescent="0.2">
      <c r="A628" s="31"/>
      <c r="B628" s="40" t="s">
        <v>1610</v>
      </c>
      <c r="C628" s="36"/>
      <c r="D628" s="16" t="s">
        <v>969</v>
      </c>
      <c r="E628" s="16" t="s">
        <v>2</v>
      </c>
      <c r="F628" s="37" t="s">
        <v>2</v>
      </c>
      <c r="G628" s="45" t="s">
        <v>1380</v>
      </c>
      <c r="H628" s="37" t="s">
        <v>2</v>
      </c>
      <c r="I628" s="38" t="s">
        <v>2</v>
      </c>
      <c r="J628" s="38" t="s">
        <v>2</v>
      </c>
      <c r="K628" s="39" t="s">
        <v>2</v>
      </c>
    </row>
    <row r="629" spans="1:11" ht="110.25" customHeight="1" x14ac:dyDescent="0.2">
      <c r="A629" s="31"/>
      <c r="B629" s="40" t="s">
        <v>1611</v>
      </c>
      <c r="C629" s="36"/>
      <c r="D629" s="16" t="s">
        <v>969</v>
      </c>
      <c r="E629" s="16" t="s">
        <v>2</v>
      </c>
      <c r="F629" s="37" t="s">
        <v>2</v>
      </c>
      <c r="G629" s="45" t="s">
        <v>12</v>
      </c>
      <c r="H629" s="37" t="s">
        <v>2</v>
      </c>
      <c r="I629" s="38" t="s">
        <v>2</v>
      </c>
      <c r="J629" s="38" t="s">
        <v>2</v>
      </c>
      <c r="K629" s="39" t="s">
        <v>2</v>
      </c>
    </row>
    <row r="630" spans="1:11" ht="110.25" customHeight="1" x14ac:dyDescent="0.2">
      <c r="A630" s="31" t="s">
        <v>620</v>
      </c>
      <c r="B630" s="16" t="s">
        <v>621</v>
      </c>
      <c r="C630" s="36"/>
      <c r="D630" s="16" t="s">
        <v>969</v>
      </c>
      <c r="E630" s="16" t="s">
        <v>974</v>
      </c>
      <c r="F630" s="37" t="s">
        <v>66</v>
      </c>
      <c r="G630" s="37" t="s">
        <v>12</v>
      </c>
      <c r="H630" s="37" t="s">
        <v>2</v>
      </c>
      <c r="I630" s="38" t="s">
        <v>2</v>
      </c>
      <c r="J630" s="38" t="s">
        <v>2</v>
      </c>
      <c r="K630" s="39" t="s">
        <v>2</v>
      </c>
    </row>
    <row r="631" spans="1:11" ht="114" customHeight="1" x14ac:dyDescent="0.2">
      <c r="A631" s="31"/>
      <c r="B631" s="40" t="s">
        <v>1425</v>
      </c>
      <c r="C631" s="36"/>
      <c r="D631" s="16" t="s">
        <v>969</v>
      </c>
      <c r="E631" s="16" t="s">
        <v>2</v>
      </c>
      <c r="F631" s="37" t="s">
        <v>2</v>
      </c>
      <c r="G631" s="45" t="s">
        <v>13</v>
      </c>
      <c r="H631" s="37" t="s">
        <v>2</v>
      </c>
      <c r="I631" s="38" t="s">
        <v>2</v>
      </c>
      <c r="J631" s="38" t="s">
        <v>2</v>
      </c>
      <c r="K631" s="39" t="s">
        <v>2</v>
      </c>
    </row>
    <row r="632" spans="1:11" ht="114" customHeight="1" x14ac:dyDescent="0.2">
      <c r="A632" s="31"/>
      <c r="B632" s="40" t="s">
        <v>1423</v>
      </c>
      <c r="C632" s="36"/>
      <c r="D632" s="16" t="s">
        <v>969</v>
      </c>
      <c r="E632" s="16" t="s">
        <v>2</v>
      </c>
      <c r="F632" s="37" t="s">
        <v>2</v>
      </c>
      <c r="G632" s="45" t="s">
        <v>1380</v>
      </c>
      <c r="H632" s="37" t="s">
        <v>2</v>
      </c>
      <c r="I632" s="38" t="s">
        <v>2</v>
      </c>
      <c r="J632" s="38" t="s">
        <v>2</v>
      </c>
      <c r="K632" s="39" t="s">
        <v>2</v>
      </c>
    </row>
    <row r="633" spans="1:11" ht="114" customHeight="1" x14ac:dyDescent="0.2">
      <c r="A633" s="31"/>
      <c r="B633" s="40" t="s">
        <v>1424</v>
      </c>
      <c r="C633" s="36"/>
      <c r="D633" s="16" t="s">
        <v>969</v>
      </c>
      <c r="E633" s="16" t="s">
        <v>2</v>
      </c>
      <c r="F633" s="37" t="s">
        <v>2</v>
      </c>
      <c r="G633" s="45" t="s">
        <v>12</v>
      </c>
      <c r="H633" s="37" t="s">
        <v>2</v>
      </c>
      <c r="I633" s="38" t="s">
        <v>2</v>
      </c>
      <c r="J633" s="38" t="s">
        <v>2</v>
      </c>
      <c r="K633" s="39" t="s">
        <v>2</v>
      </c>
    </row>
    <row r="634" spans="1:11" ht="72" customHeight="1" x14ac:dyDescent="0.2">
      <c r="A634" s="31" t="s">
        <v>163</v>
      </c>
      <c r="B634" s="16" t="s">
        <v>1927</v>
      </c>
      <c r="C634" s="36"/>
      <c r="D634" s="16" t="s">
        <v>7</v>
      </c>
      <c r="E634" s="16" t="s">
        <v>164</v>
      </c>
      <c r="F634" s="37" t="s">
        <v>5</v>
      </c>
      <c r="G634" s="37" t="s">
        <v>6</v>
      </c>
      <c r="H634" s="37" t="s">
        <v>239</v>
      </c>
      <c r="I634" s="43">
        <v>0</v>
      </c>
      <c r="J634" s="43">
        <v>0</v>
      </c>
      <c r="K634" s="44">
        <v>0</v>
      </c>
    </row>
    <row r="635" spans="1:11" ht="114.75" x14ac:dyDescent="0.2">
      <c r="A635" s="31" t="s">
        <v>321</v>
      </c>
      <c r="B635" s="16" t="s">
        <v>975</v>
      </c>
      <c r="C635" s="36"/>
      <c r="D635" s="16" t="s">
        <v>969</v>
      </c>
      <c r="E635" s="16" t="s">
        <v>976</v>
      </c>
      <c r="F635" s="37" t="s">
        <v>66</v>
      </c>
      <c r="G635" s="37" t="s">
        <v>12</v>
      </c>
      <c r="H635" s="37" t="s">
        <v>239</v>
      </c>
      <c r="I635" s="43">
        <v>0</v>
      </c>
      <c r="J635" s="43">
        <v>0</v>
      </c>
      <c r="K635" s="44">
        <v>0</v>
      </c>
    </row>
    <row r="636" spans="1:11" ht="110.25" customHeight="1" x14ac:dyDescent="0.2">
      <c r="A636" s="31"/>
      <c r="B636" s="40" t="s">
        <v>1428</v>
      </c>
      <c r="C636" s="36">
        <v>2</v>
      </c>
      <c r="D636" s="16" t="s">
        <v>969</v>
      </c>
      <c r="E636" s="16" t="s">
        <v>2</v>
      </c>
      <c r="F636" s="37" t="s">
        <v>2</v>
      </c>
      <c r="G636" s="45" t="s">
        <v>1378</v>
      </c>
      <c r="H636" s="37" t="s">
        <v>2</v>
      </c>
      <c r="I636" s="43" t="s">
        <v>2</v>
      </c>
      <c r="J636" s="43" t="s">
        <v>2</v>
      </c>
      <c r="K636" s="44" t="s">
        <v>2</v>
      </c>
    </row>
    <row r="637" spans="1:11" ht="110.25" customHeight="1" x14ac:dyDescent="0.2">
      <c r="A637" s="31"/>
      <c r="B637" s="40" t="s">
        <v>1427</v>
      </c>
      <c r="C637" s="36">
        <v>2</v>
      </c>
      <c r="D637" s="16" t="s">
        <v>969</v>
      </c>
      <c r="E637" s="16" t="s">
        <v>2</v>
      </c>
      <c r="F637" s="37" t="s">
        <v>2</v>
      </c>
      <c r="G637" s="45" t="s">
        <v>1380</v>
      </c>
      <c r="H637" s="37" t="s">
        <v>2</v>
      </c>
      <c r="I637" s="43" t="s">
        <v>2</v>
      </c>
      <c r="J637" s="43" t="s">
        <v>2</v>
      </c>
      <c r="K637" s="44" t="s">
        <v>2</v>
      </c>
    </row>
    <row r="638" spans="1:11" ht="110.25" customHeight="1" x14ac:dyDescent="0.2">
      <c r="A638" s="31"/>
      <c r="B638" s="40" t="s">
        <v>1426</v>
      </c>
      <c r="C638" s="36">
        <v>2</v>
      </c>
      <c r="D638" s="16" t="s">
        <v>969</v>
      </c>
      <c r="E638" s="16" t="s">
        <v>2</v>
      </c>
      <c r="F638" s="37" t="s">
        <v>2</v>
      </c>
      <c r="G638" s="45" t="s">
        <v>12</v>
      </c>
      <c r="H638" s="37" t="s">
        <v>2</v>
      </c>
      <c r="I638" s="43" t="s">
        <v>2</v>
      </c>
      <c r="J638" s="43" t="s">
        <v>2</v>
      </c>
      <c r="K638" s="44" t="s">
        <v>2</v>
      </c>
    </row>
    <row r="639" spans="1:11" ht="114.75" x14ac:dyDescent="0.2">
      <c r="A639" s="31" t="s">
        <v>622</v>
      </c>
      <c r="B639" s="16" t="s">
        <v>977</v>
      </c>
      <c r="C639" s="36"/>
      <c r="D639" s="16" t="s">
        <v>969</v>
      </c>
      <c r="E639" s="16" t="s">
        <v>976</v>
      </c>
      <c r="F639" s="37" t="s">
        <v>66</v>
      </c>
      <c r="G639" s="37" t="s">
        <v>12</v>
      </c>
      <c r="H639" s="37" t="s">
        <v>2</v>
      </c>
      <c r="I639" s="43" t="s">
        <v>2</v>
      </c>
      <c r="J639" s="43" t="s">
        <v>2</v>
      </c>
      <c r="K639" s="44" t="s">
        <v>2</v>
      </c>
    </row>
    <row r="640" spans="1:11" ht="111" customHeight="1" x14ac:dyDescent="0.2">
      <c r="A640" s="31"/>
      <c r="B640" s="40" t="s">
        <v>1431</v>
      </c>
      <c r="C640" s="36">
        <v>2</v>
      </c>
      <c r="D640" s="16" t="s">
        <v>969</v>
      </c>
      <c r="E640" s="16" t="s">
        <v>2</v>
      </c>
      <c r="F640" s="37" t="s">
        <v>2</v>
      </c>
      <c r="G640" s="45" t="s">
        <v>1378</v>
      </c>
      <c r="H640" s="37" t="s">
        <v>2</v>
      </c>
      <c r="I640" s="43" t="s">
        <v>2</v>
      </c>
      <c r="J640" s="43" t="s">
        <v>2</v>
      </c>
      <c r="K640" s="44" t="s">
        <v>2</v>
      </c>
    </row>
    <row r="641" spans="1:11" ht="111" customHeight="1" x14ac:dyDescent="0.2">
      <c r="A641" s="31"/>
      <c r="B641" s="40" t="s">
        <v>1429</v>
      </c>
      <c r="C641" s="36">
        <v>2</v>
      </c>
      <c r="D641" s="16" t="s">
        <v>969</v>
      </c>
      <c r="E641" s="16" t="s">
        <v>2</v>
      </c>
      <c r="F641" s="37" t="s">
        <v>2</v>
      </c>
      <c r="G641" s="45" t="s">
        <v>1380</v>
      </c>
      <c r="H641" s="37" t="s">
        <v>2</v>
      </c>
      <c r="I641" s="43" t="s">
        <v>2</v>
      </c>
      <c r="J641" s="43" t="s">
        <v>2</v>
      </c>
      <c r="K641" s="44" t="s">
        <v>2</v>
      </c>
    </row>
    <row r="642" spans="1:11" ht="111" customHeight="1" x14ac:dyDescent="0.2">
      <c r="A642" s="31"/>
      <c r="B642" s="40" t="s">
        <v>1430</v>
      </c>
      <c r="C642" s="36">
        <v>2</v>
      </c>
      <c r="D642" s="16" t="s">
        <v>969</v>
      </c>
      <c r="E642" s="16" t="s">
        <v>2</v>
      </c>
      <c r="F642" s="37" t="s">
        <v>2</v>
      </c>
      <c r="G642" s="45" t="s">
        <v>12</v>
      </c>
      <c r="H642" s="37" t="s">
        <v>2</v>
      </c>
      <c r="I642" s="43" t="s">
        <v>2</v>
      </c>
      <c r="J642" s="43" t="s">
        <v>2</v>
      </c>
      <c r="K642" s="44" t="s">
        <v>2</v>
      </c>
    </row>
    <row r="643" spans="1:11" ht="87.75" customHeight="1" x14ac:dyDescent="0.2">
      <c r="A643" s="31" t="s">
        <v>165</v>
      </c>
      <c r="B643" s="16" t="s">
        <v>1928</v>
      </c>
      <c r="C643" s="36"/>
      <c r="D643" s="16" t="s">
        <v>7</v>
      </c>
      <c r="E643" s="16" t="s">
        <v>166</v>
      </c>
      <c r="F643" s="37" t="s">
        <v>5</v>
      </c>
      <c r="G643" s="37" t="s">
        <v>6</v>
      </c>
      <c r="H643" s="37" t="s">
        <v>239</v>
      </c>
      <c r="I643" s="38">
        <f>I644+I645+I649</f>
        <v>2662347.5</v>
      </c>
      <c r="J643" s="38">
        <f>J644+J645+J649</f>
        <v>1574955</v>
      </c>
      <c r="K643" s="39">
        <f>K644+K645+K649</f>
        <v>2608092.5</v>
      </c>
    </row>
    <row r="644" spans="1:11" ht="111" customHeight="1" x14ac:dyDescent="0.2">
      <c r="A644" s="31" t="s">
        <v>167</v>
      </c>
      <c r="B644" s="16" t="s">
        <v>573</v>
      </c>
      <c r="C644" s="36"/>
      <c r="D644" s="16" t="s">
        <v>1038</v>
      </c>
      <c r="E644" s="16" t="s">
        <v>978</v>
      </c>
      <c r="F644" s="37" t="s">
        <v>66</v>
      </c>
      <c r="G644" s="37" t="s">
        <v>12</v>
      </c>
      <c r="H644" s="37" t="s">
        <v>672</v>
      </c>
      <c r="I644" s="38">
        <v>1195812.5</v>
      </c>
      <c r="J644" s="43">
        <v>0</v>
      </c>
      <c r="K644" s="39">
        <v>1195812.5</v>
      </c>
    </row>
    <row r="645" spans="1:11" ht="111" customHeight="1" x14ac:dyDescent="0.2">
      <c r="A645" s="31" t="s">
        <v>168</v>
      </c>
      <c r="B645" s="16" t="s">
        <v>478</v>
      </c>
      <c r="C645" s="36"/>
      <c r="D645" s="16" t="s">
        <v>969</v>
      </c>
      <c r="E645" s="16" t="s">
        <v>979</v>
      </c>
      <c r="F645" s="37" t="s">
        <v>66</v>
      </c>
      <c r="G645" s="37" t="s">
        <v>12</v>
      </c>
      <c r="H645" s="37" t="s">
        <v>672</v>
      </c>
      <c r="I645" s="38">
        <v>1352735</v>
      </c>
      <c r="J645" s="62">
        <v>1472535</v>
      </c>
      <c r="K645" s="39">
        <v>1298480</v>
      </c>
    </row>
    <row r="646" spans="1:11" ht="106.5" customHeight="1" x14ac:dyDescent="0.2">
      <c r="A646" s="31"/>
      <c r="B646" s="40" t="s">
        <v>1435</v>
      </c>
      <c r="C646" s="36"/>
      <c r="D646" s="16" t="s">
        <v>969</v>
      </c>
      <c r="E646" s="16" t="s">
        <v>2</v>
      </c>
      <c r="F646" s="37" t="s">
        <v>2</v>
      </c>
      <c r="G646" s="45" t="s">
        <v>1378</v>
      </c>
      <c r="H646" s="37" t="s">
        <v>2</v>
      </c>
      <c r="I646" s="38" t="s">
        <v>2</v>
      </c>
      <c r="J646" s="38" t="s">
        <v>2</v>
      </c>
      <c r="K646" s="39" t="s">
        <v>2</v>
      </c>
    </row>
    <row r="647" spans="1:11" ht="106.5" customHeight="1" x14ac:dyDescent="0.2">
      <c r="A647" s="31"/>
      <c r="B647" s="40" t="s">
        <v>1433</v>
      </c>
      <c r="C647" s="36"/>
      <c r="D647" s="16" t="s">
        <v>969</v>
      </c>
      <c r="E647" s="16" t="s">
        <v>2</v>
      </c>
      <c r="F647" s="37" t="s">
        <v>2</v>
      </c>
      <c r="G647" s="45" t="s">
        <v>1380</v>
      </c>
      <c r="H647" s="37" t="s">
        <v>2</v>
      </c>
      <c r="I647" s="38" t="s">
        <v>2</v>
      </c>
      <c r="J647" s="38" t="s">
        <v>2</v>
      </c>
      <c r="K647" s="39" t="s">
        <v>2</v>
      </c>
    </row>
    <row r="648" spans="1:11" ht="106.5" customHeight="1" x14ac:dyDescent="0.2">
      <c r="A648" s="31"/>
      <c r="B648" s="40" t="s">
        <v>1434</v>
      </c>
      <c r="C648" s="36"/>
      <c r="D648" s="16" t="s">
        <v>969</v>
      </c>
      <c r="E648" s="16" t="s">
        <v>2</v>
      </c>
      <c r="F648" s="37" t="s">
        <v>2</v>
      </c>
      <c r="G648" s="45" t="s">
        <v>1432</v>
      </c>
      <c r="H648" s="37" t="s">
        <v>2</v>
      </c>
      <c r="I648" s="38" t="s">
        <v>2</v>
      </c>
      <c r="J648" s="38" t="s">
        <v>2</v>
      </c>
      <c r="K648" s="39" t="s">
        <v>2</v>
      </c>
    </row>
    <row r="649" spans="1:11" ht="117" customHeight="1" x14ac:dyDescent="0.2">
      <c r="A649" s="31" t="s">
        <v>623</v>
      </c>
      <c r="B649" s="16" t="s">
        <v>980</v>
      </c>
      <c r="C649" s="36"/>
      <c r="D649" s="16" t="s">
        <v>969</v>
      </c>
      <c r="E649" s="16" t="s">
        <v>479</v>
      </c>
      <c r="F649" s="37" t="s">
        <v>66</v>
      </c>
      <c r="G649" s="37" t="s">
        <v>12</v>
      </c>
      <c r="H649" s="37" t="s">
        <v>671</v>
      </c>
      <c r="I649" s="38">
        <v>113800</v>
      </c>
      <c r="J649" s="62">
        <v>102420</v>
      </c>
      <c r="K649" s="39">
        <v>113800</v>
      </c>
    </row>
    <row r="650" spans="1:11" ht="114.75" customHeight="1" x14ac:dyDescent="0.2">
      <c r="A650" s="31"/>
      <c r="B650" s="40" t="s">
        <v>1438</v>
      </c>
      <c r="C650" s="36"/>
      <c r="D650" s="16" t="s">
        <v>969</v>
      </c>
      <c r="E650" s="16" t="s">
        <v>2</v>
      </c>
      <c r="F650" s="37" t="s">
        <v>2</v>
      </c>
      <c r="G650" s="45" t="s">
        <v>1378</v>
      </c>
      <c r="H650" s="37" t="s">
        <v>2</v>
      </c>
      <c r="I650" s="38" t="s">
        <v>2</v>
      </c>
      <c r="J650" s="38" t="s">
        <v>2</v>
      </c>
      <c r="K650" s="39" t="s">
        <v>2</v>
      </c>
    </row>
    <row r="651" spans="1:11" ht="114.75" customHeight="1" x14ac:dyDescent="0.2">
      <c r="A651" s="31"/>
      <c r="B651" s="40" t="s">
        <v>1436</v>
      </c>
      <c r="C651" s="36"/>
      <c r="D651" s="16" t="s">
        <v>969</v>
      </c>
      <c r="E651" s="16" t="s">
        <v>2</v>
      </c>
      <c r="F651" s="37" t="s">
        <v>2</v>
      </c>
      <c r="G651" s="45" t="s">
        <v>1380</v>
      </c>
      <c r="H651" s="37" t="s">
        <v>2</v>
      </c>
      <c r="I651" s="38" t="s">
        <v>2</v>
      </c>
      <c r="J651" s="38" t="s">
        <v>2</v>
      </c>
      <c r="K651" s="39" t="s">
        <v>2</v>
      </c>
    </row>
    <row r="652" spans="1:11" ht="114.75" customHeight="1" x14ac:dyDescent="0.2">
      <c r="A652" s="31"/>
      <c r="B652" s="40" t="s">
        <v>1437</v>
      </c>
      <c r="C652" s="36"/>
      <c r="D652" s="16" t="s">
        <v>969</v>
      </c>
      <c r="E652" s="16" t="s">
        <v>2</v>
      </c>
      <c r="F652" s="37" t="s">
        <v>2</v>
      </c>
      <c r="G652" s="45" t="s">
        <v>12</v>
      </c>
      <c r="H652" s="37" t="s">
        <v>2</v>
      </c>
      <c r="I652" s="38" t="s">
        <v>2</v>
      </c>
      <c r="J652" s="38" t="s">
        <v>2</v>
      </c>
      <c r="K652" s="39" t="s">
        <v>2</v>
      </c>
    </row>
    <row r="653" spans="1:11" ht="110.25" customHeight="1" x14ac:dyDescent="0.2">
      <c r="A653" s="31" t="s">
        <v>169</v>
      </c>
      <c r="B653" s="16" t="s">
        <v>1929</v>
      </c>
      <c r="C653" s="36"/>
      <c r="D653" s="16" t="s">
        <v>7</v>
      </c>
      <c r="E653" s="16" t="s">
        <v>981</v>
      </c>
      <c r="F653" s="37" t="s">
        <v>5</v>
      </c>
      <c r="G653" s="37" t="s">
        <v>6</v>
      </c>
      <c r="H653" s="37" t="s">
        <v>239</v>
      </c>
      <c r="I653" s="43">
        <v>0</v>
      </c>
      <c r="J653" s="43">
        <v>0</v>
      </c>
      <c r="K653" s="44">
        <v>0</v>
      </c>
    </row>
    <row r="654" spans="1:11" ht="110.25" customHeight="1" x14ac:dyDescent="0.2">
      <c r="A654" s="31" t="s">
        <v>480</v>
      </c>
      <c r="B654" s="16" t="s">
        <v>481</v>
      </c>
      <c r="C654" s="36"/>
      <c r="D654" s="16" t="s">
        <v>969</v>
      </c>
      <c r="E654" s="16" t="s">
        <v>722</v>
      </c>
      <c r="F654" s="37" t="s">
        <v>66</v>
      </c>
      <c r="G654" s="37" t="s">
        <v>12</v>
      </c>
      <c r="H654" s="37" t="s">
        <v>239</v>
      </c>
      <c r="I654" s="43">
        <v>0</v>
      </c>
      <c r="J654" s="43">
        <v>0</v>
      </c>
      <c r="K654" s="44">
        <v>0</v>
      </c>
    </row>
    <row r="655" spans="1:11" ht="109.5" customHeight="1" x14ac:dyDescent="0.2">
      <c r="A655" s="31"/>
      <c r="B655" s="40" t="s">
        <v>1441</v>
      </c>
      <c r="C655" s="36"/>
      <c r="D655" s="16" t="s">
        <v>969</v>
      </c>
      <c r="E655" s="16" t="s">
        <v>2</v>
      </c>
      <c r="F655" s="37" t="s">
        <v>2</v>
      </c>
      <c r="G655" s="45" t="s">
        <v>1378</v>
      </c>
      <c r="H655" s="37" t="s">
        <v>2</v>
      </c>
      <c r="I655" s="43" t="s">
        <v>2</v>
      </c>
      <c r="J655" s="43" t="s">
        <v>2</v>
      </c>
      <c r="K655" s="44" t="s">
        <v>2</v>
      </c>
    </row>
    <row r="656" spans="1:11" ht="109.5" customHeight="1" x14ac:dyDescent="0.2">
      <c r="A656" s="31"/>
      <c r="B656" s="40" t="s">
        <v>1440</v>
      </c>
      <c r="C656" s="36"/>
      <c r="D656" s="16" t="s">
        <v>969</v>
      </c>
      <c r="E656" s="16" t="s">
        <v>2</v>
      </c>
      <c r="F656" s="37" t="s">
        <v>2</v>
      </c>
      <c r="G656" s="45" t="s">
        <v>1380</v>
      </c>
      <c r="H656" s="37" t="s">
        <v>2</v>
      </c>
      <c r="I656" s="43" t="s">
        <v>2</v>
      </c>
      <c r="J656" s="43" t="s">
        <v>2</v>
      </c>
      <c r="K656" s="44" t="s">
        <v>2</v>
      </c>
    </row>
    <row r="657" spans="1:11" ht="109.5" customHeight="1" x14ac:dyDescent="0.2">
      <c r="A657" s="31"/>
      <c r="B657" s="40" t="s">
        <v>1439</v>
      </c>
      <c r="C657" s="36"/>
      <c r="D657" s="16" t="s">
        <v>969</v>
      </c>
      <c r="E657" s="16" t="s">
        <v>2</v>
      </c>
      <c r="F657" s="37" t="s">
        <v>2</v>
      </c>
      <c r="G657" s="45" t="s">
        <v>12</v>
      </c>
      <c r="H657" s="37" t="s">
        <v>2</v>
      </c>
      <c r="I657" s="43" t="s">
        <v>2</v>
      </c>
      <c r="J657" s="43" t="s">
        <v>2</v>
      </c>
      <c r="K657" s="44" t="s">
        <v>2</v>
      </c>
    </row>
    <row r="658" spans="1:11" ht="101.25" customHeight="1" x14ac:dyDescent="0.2">
      <c r="A658" s="31" t="s">
        <v>624</v>
      </c>
      <c r="B658" s="16" t="s">
        <v>625</v>
      </c>
      <c r="C658" s="36"/>
      <c r="D658" s="16" t="s">
        <v>969</v>
      </c>
      <c r="E658" s="16" t="s">
        <v>626</v>
      </c>
      <c r="F658" s="37" t="s">
        <v>66</v>
      </c>
      <c r="G658" s="37" t="s">
        <v>12</v>
      </c>
      <c r="H658" s="37" t="s">
        <v>239</v>
      </c>
      <c r="I658" s="43">
        <v>0</v>
      </c>
      <c r="J658" s="43">
        <v>0</v>
      </c>
      <c r="K658" s="44">
        <v>0</v>
      </c>
    </row>
    <row r="659" spans="1:11" ht="101.25" customHeight="1" x14ac:dyDescent="0.2">
      <c r="A659" s="31"/>
      <c r="B659" s="40" t="s">
        <v>1877</v>
      </c>
      <c r="C659" s="36"/>
      <c r="D659" s="16" t="s">
        <v>969</v>
      </c>
      <c r="E659" s="16" t="s">
        <v>2</v>
      </c>
      <c r="F659" s="37" t="s">
        <v>2</v>
      </c>
      <c r="G659" s="45" t="s">
        <v>12</v>
      </c>
      <c r="H659" s="37" t="s">
        <v>2</v>
      </c>
      <c r="I659" s="43" t="s">
        <v>2</v>
      </c>
      <c r="J659" s="43" t="s">
        <v>2</v>
      </c>
      <c r="K659" s="44" t="s">
        <v>2</v>
      </c>
    </row>
    <row r="660" spans="1:11" ht="110.25" customHeight="1" x14ac:dyDescent="0.2">
      <c r="A660" s="31" t="s">
        <v>170</v>
      </c>
      <c r="B660" s="16" t="s">
        <v>1930</v>
      </c>
      <c r="C660" s="36"/>
      <c r="D660" s="16" t="s">
        <v>7</v>
      </c>
      <c r="E660" s="16" t="s">
        <v>171</v>
      </c>
      <c r="F660" s="37" t="s">
        <v>5</v>
      </c>
      <c r="G660" s="37" t="s">
        <v>6</v>
      </c>
      <c r="H660" s="37" t="s">
        <v>673</v>
      </c>
      <c r="I660" s="38">
        <f>I663</f>
        <v>1907700</v>
      </c>
      <c r="J660" s="38">
        <f>J663</f>
        <v>3157854.7</v>
      </c>
      <c r="K660" s="39">
        <f>K663</f>
        <v>1989300</v>
      </c>
    </row>
    <row r="661" spans="1:11" ht="113.25" customHeight="1" x14ac:dyDescent="0.2">
      <c r="A661" s="31" t="s">
        <v>482</v>
      </c>
      <c r="B661" s="16" t="s">
        <v>628</v>
      </c>
      <c r="C661" s="36"/>
      <c r="D661" s="16" t="s">
        <v>969</v>
      </c>
      <c r="E661" s="16" t="s">
        <v>982</v>
      </c>
      <c r="F661" s="37" t="s">
        <v>66</v>
      </c>
      <c r="G661" s="37" t="s">
        <v>12</v>
      </c>
      <c r="H661" s="37" t="s">
        <v>2</v>
      </c>
      <c r="I661" s="38" t="s">
        <v>2</v>
      </c>
      <c r="J661" s="38" t="s">
        <v>2</v>
      </c>
      <c r="K661" s="39" t="s">
        <v>2</v>
      </c>
    </row>
    <row r="662" spans="1:11" ht="113.25" customHeight="1" x14ac:dyDescent="0.2">
      <c r="A662" s="31"/>
      <c r="B662" s="40" t="s">
        <v>1680</v>
      </c>
      <c r="C662" s="36"/>
      <c r="D662" s="16" t="s">
        <v>969</v>
      </c>
      <c r="E662" s="16" t="s">
        <v>2</v>
      </c>
      <c r="F662" s="37" t="s">
        <v>2</v>
      </c>
      <c r="G662" s="37" t="s">
        <v>14</v>
      </c>
      <c r="H662" s="37" t="s">
        <v>2</v>
      </c>
      <c r="I662" s="37" t="s">
        <v>2</v>
      </c>
      <c r="J662" s="37" t="s">
        <v>2</v>
      </c>
      <c r="K662" s="37" t="s">
        <v>2</v>
      </c>
    </row>
    <row r="663" spans="1:11" ht="112.5" customHeight="1" x14ac:dyDescent="0.2">
      <c r="A663" s="31" t="s">
        <v>627</v>
      </c>
      <c r="B663" s="16" t="s">
        <v>711</v>
      </c>
      <c r="C663" s="36"/>
      <c r="D663" s="16" t="s">
        <v>969</v>
      </c>
      <c r="E663" s="16" t="s">
        <v>483</v>
      </c>
      <c r="F663" s="37" t="s">
        <v>66</v>
      </c>
      <c r="G663" s="37" t="s">
        <v>12</v>
      </c>
      <c r="H663" s="37" t="s">
        <v>673</v>
      </c>
      <c r="I663" s="38">
        <v>1907700</v>
      </c>
      <c r="J663" s="38">
        <v>3157854.7</v>
      </c>
      <c r="K663" s="39">
        <v>1989300</v>
      </c>
    </row>
    <row r="664" spans="1:11" ht="117.75" customHeight="1" x14ac:dyDescent="0.2">
      <c r="A664" s="31"/>
      <c r="B664" s="40" t="s">
        <v>1212</v>
      </c>
      <c r="C664" s="36"/>
      <c r="D664" s="16" t="s">
        <v>969</v>
      </c>
      <c r="E664" s="16" t="s">
        <v>2</v>
      </c>
      <c r="F664" s="37" t="s">
        <v>2</v>
      </c>
      <c r="G664" s="37" t="s">
        <v>13</v>
      </c>
      <c r="H664" s="37" t="s">
        <v>2</v>
      </c>
      <c r="I664" s="38" t="s">
        <v>2</v>
      </c>
      <c r="J664" s="38" t="s">
        <v>2</v>
      </c>
      <c r="K664" s="39" t="s">
        <v>2</v>
      </c>
    </row>
    <row r="665" spans="1:11" ht="112.5" customHeight="1" x14ac:dyDescent="0.2">
      <c r="A665" s="31"/>
      <c r="B665" s="40" t="s">
        <v>2019</v>
      </c>
      <c r="C665" s="36"/>
      <c r="D665" s="16" t="s">
        <v>969</v>
      </c>
      <c r="E665" s="16" t="s">
        <v>2</v>
      </c>
      <c r="F665" s="37" t="s">
        <v>2</v>
      </c>
      <c r="G665" s="37" t="s">
        <v>208</v>
      </c>
      <c r="H665" s="37" t="s">
        <v>2</v>
      </c>
      <c r="I665" s="38" t="s">
        <v>2</v>
      </c>
      <c r="J665" s="38" t="s">
        <v>2</v>
      </c>
      <c r="K665" s="39" t="s">
        <v>2</v>
      </c>
    </row>
    <row r="666" spans="1:11" ht="112.5" customHeight="1" x14ac:dyDescent="0.2">
      <c r="A666" s="31"/>
      <c r="B666" s="40" t="s">
        <v>1213</v>
      </c>
      <c r="C666" s="36"/>
      <c r="D666" s="16" t="s">
        <v>969</v>
      </c>
      <c r="E666" s="16" t="s">
        <v>2</v>
      </c>
      <c r="F666" s="37" t="s">
        <v>2</v>
      </c>
      <c r="G666" s="37" t="s">
        <v>12</v>
      </c>
      <c r="H666" s="37" t="s">
        <v>2</v>
      </c>
      <c r="I666" s="38" t="s">
        <v>2</v>
      </c>
      <c r="J666" s="38" t="s">
        <v>2</v>
      </c>
      <c r="K666" s="39" t="s">
        <v>2</v>
      </c>
    </row>
    <row r="667" spans="1:11" ht="93" customHeight="1" x14ac:dyDescent="0.2">
      <c r="A667" s="31" t="s">
        <v>172</v>
      </c>
      <c r="B667" s="16" t="s">
        <v>1931</v>
      </c>
      <c r="C667" s="36"/>
      <c r="D667" s="16" t="s">
        <v>7</v>
      </c>
      <c r="E667" s="16" t="s">
        <v>784</v>
      </c>
      <c r="F667" s="37" t="s">
        <v>5</v>
      </c>
      <c r="G667" s="37" t="s">
        <v>6</v>
      </c>
      <c r="H667" s="37" t="s">
        <v>674</v>
      </c>
      <c r="I667" s="38">
        <f>I668+I672</f>
        <v>3264850</v>
      </c>
      <c r="J667" s="43">
        <v>0</v>
      </c>
      <c r="K667" s="39">
        <f>K668+K672</f>
        <v>3411475</v>
      </c>
    </row>
    <row r="668" spans="1:11" ht="127.5" customHeight="1" x14ac:dyDescent="0.2">
      <c r="A668" s="31" t="s">
        <v>574</v>
      </c>
      <c r="B668" s="16" t="s">
        <v>2020</v>
      </c>
      <c r="C668" s="36"/>
      <c r="D668" s="16" t="s">
        <v>969</v>
      </c>
      <c r="E668" s="16" t="s">
        <v>472</v>
      </c>
      <c r="F668" s="37" t="s">
        <v>66</v>
      </c>
      <c r="G668" s="37" t="s">
        <v>325</v>
      </c>
      <c r="H668" s="37" t="s">
        <v>239</v>
      </c>
      <c r="I668" s="43">
        <v>0</v>
      </c>
      <c r="J668" s="43">
        <v>0</v>
      </c>
      <c r="K668" s="44">
        <v>0</v>
      </c>
    </row>
    <row r="669" spans="1:11" ht="114.75" x14ac:dyDescent="0.2">
      <c r="A669" s="31"/>
      <c r="B669" s="40" t="s">
        <v>1444</v>
      </c>
      <c r="C669" s="36">
        <v>2</v>
      </c>
      <c r="D669" s="16" t="s">
        <v>969</v>
      </c>
      <c r="E669" s="16" t="s">
        <v>2</v>
      </c>
      <c r="F669" s="37" t="s">
        <v>2</v>
      </c>
      <c r="G669" s="45" t="s">
        <v>1445</v>
      </c>
      <c r="H669" s="37" t="s">
        <v>2</v>
      </c>
      <c r="I669" s="43" t="s">
        <v>2</v>
      </c>
      <c r="J669" s="43" t="s">
        <v>2</v>
      </c>
      <c r="K669" s="44" t="s">
        <v>2</v>
      </c>
    </row>
    <row r="670" spans="1:11" ht="114.75" x14ac:dyDescent="0.2">
      <c r="A670" s="31"/>
      <c r="B670" s="40" t="s">
        <v>1442</v>
      </c>
      <c r="C670" s="36">
        <v>2</v>
      </c>
      <c r="D670" s="16" t="s">
        <v>969</v>
      </c>
      <c r="E670" s="16" t="s">
        <v>2</v>
      </c>
      <c r="F670" s="37" t="s">
        <v>2</v>
      </c>
      <c r="G670" s="45" t="s">
        <v>208</v>
      </c>
      <c r="H670" s="37" t="s">
        <v>2</v>
      </c>
      <c r="I670" s="43" t="s">
        <v>2</v>
      </c>
      <c r="J670" s="43" t="s">
        <v>2</v>
      </c>
      <c r="K670" s="44" t="s">
        <v>2</v>
      </c>
    </row>
    <row r="671" spans="1:11" ht="114.75" x14ac:dyDescent="0.2">
      <c r="A671" s="31"/>
      <c r="B671" s="40" t="s">
        <v>1443</v>
      </c>
      <c r="C671" s="36">
        <v>2</v>
      </c>
      <c r="D671" s="16" t="s">
        <v>969</v>
      </c>
      <c r="E671" s="16" t="s">
        <v>2</v>
      </c>
      <c r="F671" s="37" t="s">
        <v>2</v>
      </c>
      <c r="G671" s="45" t="s">
        <v>325</v>
      </c>
      <c r="H671" s="37" t="s">
        <v>2</v>
      </c>
      <c r="I671" s="43" t="s">
        <v>2</v>
      </c>
      <c r="J671" s="43" t="s">
        <v>2</v>
      </c>
      <c r="K671" s="44" t="s">
        <v>2</v>
      </c>
    </row>
    <row r="672" spans="1:11" ht="117" customHeight="1" x14ac:dyDescent="0.2">
      <c r="A672" s="31" t="s">
        <v>629</v>
      </c>
      <c r="B672" s="16" t="s">
        <v>785</v>
      </c>
      <c r="C672" s="36"/>
      <c r="D672" s="16" t="s">
        <v>969</v>
      </c>
      <c r="E672" s="16" t="s">
        <v>630</v>
      </c>
      <c r="F672" s="37" t="s">
        <v>66</v>
      </c>
      <c r="G672" s="37" t="s">
        <v>12</v>
      </c>
      <c r="H672" s="37" t="s">
        <v>674</v>
      </c>
      <c r="I672" s="38">
        <v>3264850</v>
      </c>
      <c r="J672" s="43">
        <v>0</v>
      </c>
      <c r="K672" s="39">
        <v>3411475</v>
      </c>
    </row>
    <row r="673" spans="1:11" ht="116.25" customHeight="1" x14ac:dyDescent="0.2">
      <c r="A673" s="31"/>
      <c r="B673" s="40" t="s">
        <v>1446</v>
      </c>
      <c r="C673" s="36"/>
      <c r="D673" s="16" t="s">
        <v>969</v>
      </c>
      <c r="E673" s="16" t="s">
        <v>2</v>
      </c>
      <c r="F673" s="37" t="s">
        <v>2</v>
      </c>
      <c r="G673" s="45" t="s">
        <v>1378</v>
      </c>
      <c r="H673" s="37" t="s">
        <v>2</v>
      </c>
      <c r="I673" s="43" t="s">
        <v>2</v>
      </c>
      <c r="J673" s="43" t="s">
        <v>2</v>
      </c>
      <c r="K673" s="44" t="s">
        <v>2</v>
      </c>
    </row>
    <row r="674" spans="1:11" ht="116.25" customHeight="1" x14ac:dyDescent="0.2">
      <c r="A674" s="31"/>
      <c r="B674" s="40" t="s">
        <v>1447</v>
      </c>
      <c r="C674" s="36"/>
      <c r="D674" s="16" t="s">
        <v>969</v>
      </c>
      <c r="E674" s="16" t="s">
        <v>2</v>
      </c>
      <c r="F674" s="37" t="s">
        <v>2</v>
      </c>
      <c r="G674" s="45" t="s">
        <v>14</v>
      </c>
      <c r="H674" s="37" t="s">
        <v>2</v>
      </c>
      <c r="I674" s="43" t="s">
        <v>2</v>
      </c>
      <c r="J674" s="43" t="s">
        <v>2</v>
      </c>
      <c r="K674" s="44" t="s">
        <v>2</v>
      </c>
    </row>
    <row r="675" spans="1:11" ht="116.25" customHeight="1" x14ac:dyDescent="0.2">
      <c r="A675" s="31"/>
      <c r="B675" s="40" t="s">
        <v>1448</v>
      </c>
      <c r="C675" s="36"/>
      <c r="D675" s="16" t="s">
        <v>969</v>
      </c>
      <c r="E675" s="16" t="s">
        <v>2</v>
      </c>
      <c r="F675" s="37" t="s">
        <v>2</v>
      </c>
      <c r="G675" s="45" t="s">
        <v>12</v>
      </c>
      <c r="H675" s="37" t="s">
        <v>2</v>
      </c>
      <c r="I675" s="43" t="s">
        <v>2</v>
      </c>
      <c r="J675" s="43" t="s">
        <v>2</v>
      </c>
      <c r="K675" s="44" t="s">
        <v>2</v>
      </c>
    </row>
    <row r="676" spans="1:11" ht="50.25" customHeight="1" x14ac:dyDescent="0.2">
      <c r="A676" s="31" t="s">
        <v>173</v>
      </c>
      <c r="B676" s="16" t="s">
        <v>1932</v>
      </c>
      <c r="C676" s="36"/>
      <c r="D676" s="16" t="s">
        <v>7</v>
      </c>
      <c r="E676" s="16" t="s">
        <v>174</v>
      </c>
      <c r="F676" s="37" t="s">
        <v>5</v>
      </c>
      <c r="G676" s="37" t="s">
        <v>6</v>
      </c>
      <c r="H676" s="37" t="s">
        <v>239</v>
      </c>
      <c r="I676" s="43">
        <v>0</v>
      </c>
      <c r="J676" s="43">
        <v>0</v>
      </c>
      <c r="K676" s="44">
        <v>0</v>
      </c>
    </row>
    <row r="677" spans="1:11" ht="115.5" customHeight="1" x14ac:dyDescent="0.2">
      <c r="A677" s="31" t="s">
        <v>315</v>
      </c>
      <c r="B677" s="16" t="s">
        <v>1340</v>
      </c>
      <c r="C677" s="36"/>
      <c r="D677" s="16" t="s">
        <v>969</v>
      </c>
      <c r="E677" s="16" t="s">
        <v>575</v>
      </c>
      <c r="F677" s="37" t="s">
        <v>66</v>
      </c>
      <c r="G677" s="37" t="s">
        <v>12</v>
      </c>
      <c r="H677" s="37" t="s">
        <v>239</v>
      </c>
      <c r="I677" s="43">
        <v>0</v>
      </c>
      <c r="J677" s="43">
        <v>0</v>
      </c>
      <c r="K677" s="44">
        <v>0</v>
      </c>
    </row>
    <row r="678" spans="1:11" ht="112.5" customHeight="1" x14ac:dyDescent="0.2">
      <c r="A678" s="31"/>
      <c r="B678" s="40" t="s">
        <v>1342</v>
      </c>
      <c r="C678" s="36"/>
      <c r="D678" s="16" t="s">
        <v>969</v>
      </c>
      <c r="E678" s="16" t="s">
        <v>2</v>
      </c>
      <c r="F678" s="37" t="s">
        <v>2</v>
      </c>
      <c r="G678" s="37" t="s">
        <v>12</v>
      </c>
      <c r="H678" s="37" t="s">
        <v>2</v>
      </c>
      <c r="I678" s="43" t="s">
        <v>2</v>
      </c>
      <c r="J678" s="43" t="s">
        <v>2</v>
      </c>
      <c r="K678" s="44" t="s">
        <v>2</v>
      </c>
    </row>
    <row r="679" spans="1:11" ht="114" customHeight="1" x14ac:dyDescent="0.2">
      <c r="A679" s="31" t="s">
        <v>316</v>
      </c>
      <c r="B679" s="16" t="s">
        <v>1341</v>
      </c>
      <c r="C679" s="36"/>
      <c r="D679" s="16" t="s">
        <v>969</v>
      </c>
      <c r="E679" s="16" t="s">
        <v>576</v>
      </c>
      <c r="F679" s="37" t="s">
        <v>66</v>
      </c>
      <c r="G679" s="37" t="s">
        <v>71</v>
      </c>
      <c r="H679" s="37" t="s">
        <v>239</v>
      </c>
      <c r="I679" s="43">
        <v>0</v>
      </c>
      <c r="J679" s="43">
        <v>0</v>
      </c>
      <c r="K679" s="44">
        <v>0</v>
      </c>
    </row>
    <row r="680" spans="1:11" ht="89.25" x14ac:dyDescent="0.2">
      <c r="A680" s="31"/>
      <c r="B680" s="40" t="s">
        <v>1343</v>
      </c>
      <c r="C680" s="36"/>
      <c r="D680" s="16" t="s">
        <v>969</v>
      </c>
      <c r="E680" s="16" t="s">
        <v>2</v>
      </c>
      <c r="F680" s="37" t="s">
        <v>2</v>
      </c>
      <c r="G680" s="37" t="s">
        <v>71</v>
      </c>
      <c r="H680" s="37" t="s">
        <v>2</v>
      </c>
      <c r="I680" s="43" t="s">
        <v>2</v>
      </c>
      <c r="J680" s="43" t="s">
        <v>2</v>
      </c>
      <c r="K680" s="44" t="s">
        <v>2</v>
      </c>
    </row>
    <row r="681" spans="1:11" ht="165.75" x14ac:dyDescent="0.2">
      <c r="A681" s="31" t="s">
        <v>317</v>
      </c>
      <c r="B681" s="16" t="s">
        <v>2022</v>
      </c>
      <c r="C681" s="36"/>
      <c r="D681" s="16" t="s">
        <v>969</v>
      </c>
      <c r="E681" s="16" t="s">
        <v>2023</v>
      </c>
      <c r="F681" s="37" t="s">
        <v>1135</v>
      </c>
      <c r="G681" s="37" t="s">
        <v>14</v>
      </c>
      <c r="H681" s="37" t="s">
        <v>239</v>
      </c>
      <c r="I681" s="64">
        <v>0</v>
      </c>
      <c r="J681" s="64">
        <v>0</v>
      </c>
      <c r="K681" s="65">
        <v>0</v>
      </c>
    </row>
    <row r="682" spans="1:11" ht="178.5" x14ac:dyDescent="0.2">
      <c r="A682" s="31"/>
      <c r="B682" s="40" t="s">
        <v>2024</v>
      </c>
      <c r="C682" s="36"/>
      <c r="D682" s="16" t="s">
        <v>969</v>
      </c>
      <c r="E682" s="16" t="s">
        <v>2</v>
      </c>
      <c r="F682" s="37" t="s">
        <v>2</v>
      </c>
      <c r="G682" s="37" t="s">
        <v>14</v>
      </c>
      <c r="H682" s="37" t="s">
        <v>2</v>
      </c>
      <c r="I682" s="37" t="s">
        <v>2</v>
      </c>
      <c r="J682" s="37" t="s">
        <v>2</v>
      </c>
      <c r="K682" s="66" t="s">
        <v>2</v>
      </c>
    </row>
    <row r="683" spans="1:11" ht="140.25" x14ac:dyDescent="0.2">
      <c r="A683" s="31"/>
      <c r="B683" s="40" t="s">
        <v>2025</v>
      </c>
      <c r="C683" s="36"/>
      <c r="D683" s="16" t="s">
        <v>969</v>
      </c>
      <c r="E683" s="16" t="s">
        <v>2</v>
      </c>
      <c r="F683" s="37" t="s">
        <v>2</v>
      </c>
      <c r="G683" s="37" t="s">
        <v>14</v>
      </c>
      <c r="H683" s="37" t="s">
        <v>2</v>
      </c>
      <c r="I683" s="37" t="s">
        <v>2</v>
      </c>
      <c r="J683" s="37" t="s">
        <v>2</v>
      </c>
      <c r="K683" s="66" t="s">
        <v>2</v>
      </c>
    </row>
    <row r="684" spans="1:11" ht="89.25" x14ac:dyDescent="0.2">
      <c r="A684" s="31" t="s">
        <v>1136</v>
      </c>
      <c r="B684" s="16" t="s">
        <v>1344</v>
      </c>
      <c r="C684" s="36"/>
      <c r="D684" s="16" t="s">
        <v>969</v>
      </c>
      <c r="E684" s="16" t="s">
        <v>1994</v>
      </c>
      <c r="F684" s="37" t="s">
        <v>1734</v>
      </c>
      <c r="G684" s="37" t="s">
        <v>14</v>
      </c>
      <c r="H684" s="37" t="s">
        <v>239</v>
      </c>
      <c r="I684" s="64">
        <v>0</v>
      </c>
      <c r="J684" s="64">
        <v>0</v>
      </c>
      <c r="K684" s="65">
        <v>0</v>
      </c>
    </row>
    <row r="685" spans="1:11" ht="89.25" x14ac:dyDescent="0.2">
      <c r="A685" s="31"/>
      <c r="B685" s="40" t="s">
        <v>1345</v>
      </c>
      <c r="C685" s="36"/>
      <c r="D685" s="16" t="s">
        <v>969</v>
      </c>
      <c r="E685" s="16" t="s">
        <v>2</v>
      </c>
      <c r="F685" s="37" t="s">
        <v>2</v>
      </c>
      <c r="G685" s="37" t="s">
        <v>14</v>
      </c>
      <c r="H685" s="37" t="s">
        <v>2</v>
      </c>
      <c r="I685" s="37" t="s">
        <v>2</v>
      </c>
      <c r="J685" s="37" t="s">
        <v>2</v>
      </c>
      <c r="K685" s="66" t="s">
        <v>2</v>
      </c>
    </row>
    <row r="686" spans="1:11" ht="89.25" x14ac:dyDescent="0.2">
      <c r="A686" s="31"/>
      <c r="B686" s="40" t="s">
        <v>1599</v>
      </c>
      <c r="C686" s="36"/>
      <c r="D686" s="16" t="s">
        <v>969</v>
      </c>
      <c r="E686" s="16" t="s">
        <v>2</v>
      </c>
      <c r="F686" s="37" t="s">
        <v>2</v>
      </c>
      <c r="G686" s="37" t="s">
        <v>14</v>
      </c>
      <c r="H686" s="37" t="s">
        <v>2</v>
      </c>
      <c r="I686" s="37" t="s">
        <v>2</v>
      </c>
      <c r="J686" s="37" t="s">
        <v>2</v>
      </c>
      <c r="K686" s="66" t="s">
        <v>2</v>
      </c>
    </row>
    <row r="687" spans="1:11" ht="153" x14ac:dyDescent="0.2">
      <c r="A687" s="31" t="s">
        <v>175</v>
      </c>
      <c r="B687" s="16" t="s">
        <v>1933</v>
      </c>
      <c r="C687" s="36"/>
      <c r="D687" s="16" t="s">
        <v>7</v>
      </c>
      <c r="E687" s="16" t="s">
        <v>176</v>
      </c>
      <c r="F687" s="37" t="s">
        <v>5</v>
      </c>
      <c r="G687" s="37" t="s">
        <v>6</v>
      </c>
      <c r="H687" s="37" t="s">
        <v>239</v>
      </c>
      <c r="I687" s="43">
        <v>0</v>
      </c>
      <c r="J687" s="43">
        <v>0</v>
      </c>
      <c r="K687" s="44">
        <v>0</v>
      </c>
    </row>
    <row r="688" spans="1:11" ht="89.25" x14ac:dyDescent="0.2">
      <c r="A688" s="31" t="s">
        <v>177</v>
      </c>
      <c r="B688" s="16" t="s">
        <v>1681</v>
      </c>
      <c r="C688" s="36"/>
      <c r="D688" s="16" t="s">
        <v>969</v>
      </c>
      <c r="E688" s="16" t="s">
        <v>178</v>
      </c>
      <c r="F688" s="37" t="s">
        <v>66</v>
      </c>
      <c r="G688" s="37" t="s">
        <v>12</v>
      </c>
      <c r="H688" s="37" t="s">
        <v>239</v>
      </c>
      <c r="I688" s="43">
        <v>0</v>
      </c>
      <c r="J688" s="43">
        <v>0</v>
      </c>
      <c r="K688" s="44">
        <v>0</v>
      </c>
    </row>
    <row r="689" spans="1:11" ht="140.25" x14ac:dyDescent="0.2">
      <c r="A689" s="31"/>
      <c r="B689" s="40" t="s">
        <v>326</v>
      </c>
      <c r="C689" s="36">
        <v>2</v>
      </c>
      <c r="D689" s="16" t="s">
        <v>969</v>
      </c>
      <c r="E689" s="16" t="s">
        <v>2</v>
      </c>
      <c r="F689" s="37" t="s">
        <v>2</v>
      </c>
      <c r="G689" s="37" t="s">
        <v>13</v>
      </c>
      <c r="H689" s="37" t="s">
        <v>2</v>
      </c>
      <c r="I689" s="43" t="s">
        <v>2</v>
      </c>
      <c r="J689" s="43" t="s">
        <v>2</v>
      </c>
      <c r="K689" s="44" t="s">
        <v>2</v>
      </c>
    </row>
    <row r="690" spans="1:11" ht="235.5" customHeight="1" x14ac:dyDescent="0.2">
      <c r="A690" s="31"/>
      <c r="B690" s="40" t="s">
        <v>1214</v>
      </c>
      <c r="C690" s="36"/>
      <c r="D690" s="16" t="s">
        <v>969</v>
      </c>
      <c r="E690" s="16" t="s">
        <v>2</v>
      </c>
      <c r="F690" s="37" t="s">
        <v>2</v>
      </c>
      <c r="G690" s="37" t="s">
        <v>13</v>
      </c>
      <c r="H690" s="37" t="s">
        <v>2</v>
      </c>
      <c r="I690" s="43" t="s">
        <v>2</v>
      </c>
      <c r="J690" s="43" t="s">
        <v>2</v>
      </c>
      <c r="K690" s="44" t="s">
        <v>2</v>
      </c>
    </row>
    <row r="691" spans="1:11" ht="164.25" customHeight="1" x14ac:dyDescent="0.2">
      <c r="A691" s="31"/>
      <c r="B691" s="40" t="s">
        <v>1215</v>
      </c>
      <c r="C691" s="36"/>
      <c r="D691" s="16" t="s">
        <v>969</v>
      </c>
      <c r="E691" s="16" t="s">
        <v>2</v>
      </c>
      <c r="F691" s="37" t="s">
        <v>2</v>
      </c>
      <c r="G691" s="37" t="s">
        <v>14</v>
      </c>
      <c r="H691" s="37" t="s">
        <v>2</v>
      </c>
      <c r="I691" s="43" t="s">
        <v>2</v>
      </c>
      <c r="J691" s="43" t="s">
        <v>2</v>
      </c>
      <c r="K691" s="44" t="s">
        <v>2</v>
      </c>
    </row>
    <row r="692" spans="1:11" ht="89.25" x14ac:dyDescent="0.2">
      <c r="A692" s="31"/>
      <c r="B692" s="40" t="s">
        <v>1977</v>
      </c>
      <c r="C692" s="36"/>
      <c r="D692" s="16" t="s">
        <v>969</v>
      </c>
      <c r="E692" s="16" t="s">
        <v>2</v>
      </c>
      <c r="F692" s="37" t="s">
        <v>2</v>
      </c>
      <c r="G692" s="37" t="s">
        <v>603</v>
      </c>
      <c r="H692" s="37" t="s">
        <v>2</v>
      </c>
      <c r="I692" s="43" t="s">
        <v>2</v>
      </c>
      <c r="J692" s="43" t="s">
        <v>2</v>
      </c>
      <c r="K692" s="44" t="s">
        <v>2</v>
      </c>
    </row>
    <row r="693" spans="1:11" ht="124.5" customHeight="1" x14ac:dyDescent="0.2">
      <c r="A693" s="31" t="s">
        <v>179</v>
      </c>
      <c r="B693" s="16" t="s">
        <v>983</v>
      </c>
      <c r="C693" s="36"/>
      <c r="D693" s="16" t="s">
        <v>969</v>
      </c>
      <c r="E693" s="16" t="s">
        <v>786</v>
      </c>
      <c r="F693" s="37" t="s">
        <v>66</v>
      </c>
      <c r="G693" s="37" t="s">
        <v>12</v>
      </c>
      <c r="H693" s="37" t="s">
        <v>239</v>
      </c>
      <c r="I693" s="43">
        <v>0</v>
      </c>
      <c r="J693" s="43">
        <v>0</v>
      </c>
      <c r="K693" s="44">
        <v>0</v>
      </c>
    </row>
    <row r="694" spans="1:11" ht="139.5" customHeight="1" x14ac:dyDescent="0.2">
      <c r="A694" s="31"/>
      <c r="B694" s="40" t="s">
        <v>1732</v>
      </c>
      <c r="C694" s="36"/>
      <c r="D694" s="16" t="s">
        <v>969</v>
      </c>
      <c r="E694" s="16" t="s">
        <v>2</v>
      </c>
      <c r="F694" s="37" t="s">
        <v>2</v>
      </c>
      <c r="G694" s="37" t="s">
        <v>14</v>
      </c>
      <c r="H694" s="37" t="s">
        <v>2</v>
      </c>
      <c r="I694" s="43" t="s">
        <v>2</v>
      </c>
      <c r="J694" s="43" t="s">
        <v>2</v>
      </c>
      <c r="K694" s="44" t="s">
        <v>2</v>
      </c>
    </row>
    <row r="695" spans="1:11" ht="112.5" customHeight="1" x14ac:dyDescent="0.2">
      <c r="A695" s="31" t="s">
        <v>180</v>
      </c>
      <c r="B695" s="16" t="s">
        <v>984</v>
      </c>
      <c r="C695" s="36"/>
      <c r="D695" s="16" t="s">
        <v>969</v>
      </c>
      <c r="E695" s="16" t="s">
        <v>985</v>
      </c>
      <c r="F695" s="37" t="s">
        <v>66</v>
      </c>
      <c r="G695" s="37" t="s">
        <v>12</v>
      </c>
      <c r="H695" s="37" t="s">
        <v>239</v>
      </c>
      <c r="I695" s="43">
        <v>0</v>
      </c>
      <c r="J695" s="43">
        <v>0</v>
      </c>
      <c r="K695" s="44">
        <v>0</v>
      </c>
    </row>
    <row r="696" spans="1:11" ht="127.5" x14ac:dyDescent="0.2">
      <c r="A696" s="31"/>
      <c r="B696" s="40" t="s">
        <v>1700</v>
      </c>
      <c r="C696" s="36"/>
      <c r="D696" s="16" t="s">
        <v>969</v>
      </c>
      <c r="E696" s="16" t="s">
        <v>2</v>
      </c>
      <c r="F696" s="37" t="s">
        <v>2</v>
      </c>
      <c r="G696" s="37" t="s">
        <v>14</v>
      </c>
      <c r="H696" s="37" t="s">
        <v>2</v>
      </c>
      <c r="I696" s="43" t="s">
        <v>2</v>
      </c>
      <c r="J696" s="43" t="s">
        <v>2</v>
      </c>
      <c r="K696" s="44" t="s">
        <v>2</v>
      </c>
    </row>
    <row r="697" spans="1:11" ht="78" customHeight="1" collapsed="1" x14ac:dyDescent="0.2">
      <c r="A697" s="31" t="s">
        <v>115</v>
      </c>
      <c r="B697" s="15" t="s">
        <v>986</v>
      </c>
      <c r="C697" s="32" t="s">
        <v>2</v>
      </c>
      <c r="D697" s="15" t="s">
        <v>7</v>
      </c>
      <c r="E697" s="15" t="s">
        <v>2</v>
      </c>
      <c r="F697" s="33" t="s">
        <v>5</v>
      </c>
      <c r="G697" s="33" t="s">
        <v>6</v>
      </c>
      <c r="H697" s="33" t="s">
        <v>696</v>
      </c>
      <c r="I697" s="34">
        <f>I810</f>
        <v>0</v>
      </c>
      <c r="J697" s="34">
        <f>J810</f>
        <v>248420</v>
      </c>
      <c r="K697" s="34">
        <f>K810</f>
        <v>0</v>
      </c>
    </row>
    <row r="698" spans="1:11" ht="70.5" customHeight="1" x14ac:dyDescent="0.2">
      <c r="A698" s="31" t="s">
        <v>181</v>
      </c>
      <c r="B698" s="16" t="s">
        <v>1934</v>
      </c>
      <c r="C698" s="36"/>
      <c r="D698" s="16" t="s">
        <v>7</v>
      </c>
      <c r="E698" s="16" t="s">
        <v>987</v>
      </c>
      <c r="F698" s="37" t="s">
        <v>5</v>
      </c>
      <c r="G698" s="37" t="s">
        <v>6</v>
      </c>
      <c r="H698" s="37" t="s">
        <v>240</v>
      </c>
      <c r="I698" s="43">
        <v>0</v>
      </c>
      <c r="J698" s="43">
        <v>0</v>
      </c>
      <c r="K698" s="44">
        <v>0</v>
      </c>
    </row>
    <row r="699" spans="1:11" ht="129.75" customHeight="1" x14ac:dyDescent="0.2">
      <c r="A699" s="31" t="s">
        <v>343</v>
      </c>
      <c r="B699" s="16" t="s">
        <v>501</v>
      </c>
      <c r="C699" s="36"/>
      <c r="D699" s="16" t="s">
        <v>1039</v>
      </c>
      <c r="E699" s="16" t="s">
        <v>787</v>
      </c>
      <c r="F699" s="37" t="s">
        <v>66</v>
      </c>
      <c r="G699" s="37" t="s">
        <v>13</v>
      </c>
      <c r="H699" s="37" t="s">
        <v>240</v>
      </c>
      <c r="I699" s="43">
        <v>0</v>
      </c>
      <c r="J699" s="43">
        <v>0</v>
      </c>
      <c r="K699" s="44">
        <v>0</v>
      </c>
    </row>
    <row r="700" spans="1:11" ht="141" customHeight="1" x14ac:dyDescent="0.2">
      <c r="A700" s="31"/>
      <c r="B700" s="40" t="s">
        <v>1535</v>
      </c>
      <c r="C700" s="36">
        <v>1.2</v>
      </c>
      <c r="D700" s="16" t="s">
        <v>1039</v>
      </c>
      <c r="E700" s="16" t="s">
        <v>2</v>
      </c>
      <c r="F700" s="37" t="s">
        <v>2</v>
      </c>
      <c r="G700" s="37" t="s">
        <v>13</v>
      </c>
      <c r="H700" s="37" t="s">
        <v>240</v>
      </c>
      <c r="I700" s="43" t="s">
        <v>2</v>
      </c>
      <c r="J700" s="43" t="s">
        <v>2</v>
      </c>
      <c r="K700" s="44" t="s">
        <v>2</v>
      </c>
    </row>
    <row r="701" spans="1:11" ht="83.25" customHeight="1" x14ac:dyDescent="0.2">
      <c r="A701" s="31" t="s">
        <v>344</v>
      </c>
      <c r="B701" s="16" t="s">
        <v>1807</v>
      </c>
      <c r="C701" s="36"/>
      <c r="D701" s="16" t="s">
        <v>1039</v>
      </c>
      <c r="E701" s="16" t="s">
        <v>502</v>
      </c>
      <c r="F701" s="37" t="s">
        <v>66</v>
      </c>
      <c r="G701" s="37" t="s">
        <v>14</v>
      </c>
      <c r="H701" s="37" t="s">
        <v>240</v>
      </c>
      <c r="I701" s="43">
        <v>0</v>
      </c>
      <c r="J701" s="43">
        <v>0</v>
      </c>
      <c r="K701" s="44">
        <v>0</v>
      </c>
    </row>
    <row r="702" spans="1:11" ht="127.5" customHeight="1" x14ac:dyDescent="0.2">
      <c r="A702" s="31"/>
      <c r="B702" s="40" t="s">
        <v>1536</v>
      </c>
      <c r="C702" s="36">
        <v>1.2</v>
      </c>
      <c r="D702" s="16" t="s">
        <v>1039</v>
      </c>
      <c r="E702" s="16" t="s">
        <v>2</v>
      </c>
      <c r="F702" s="37" t="s">
        <v>2</v>
      </c>
      <c r="G702" s="37" t="s">
        <v>14</v>
      </c>
      <c r="H702" s="37" t="s">
        <v>2</v>
      </c>
      <c r="I702" s="43" t="s">
        <v>2</v>
      </c>
      <c r="J702" s="43" t="s">
        <v>2</v>
      </c>
      <c r="K702" s="44" t="s">
        <v>2</v>
      </c>
    </row>
    <row r="703" spans="1:11" ht="90.75" customHeight="1" x14ac:dyDescent="0.2">
      <c r="A703" s="31" t="s">
        <v>345</v>
      </c>
      <c r="B703" s="16" t="s">
        <v>1806</v>
      </c>
      <c r="C703" s="36"/>
      <c r="D703" s="16" t="s">
        <v>1039</v>
      </c>
      <c r="E703" s="16" t="s">
        <v>988</v>
      </c>
      <c r="F703" s="37" t="s">
        <v>66</v>
      </c>
      <c r="G703" s="37" t="s">
        <v>13</v>
      </c>
      <c r="H703" s="37" t="s">
        <v>240</v>
      </c>
      <c r="I703" s="43">
        <v>0</v>
      </c>
      <c r="J703" s="43">
        <v>0</v>
      </c>
      <c r="K703" s="44">
        <v>0</v>
      </c>
    </row>
    <row r="704" spans="1:11" ht="118.5" customHeight="1" x14ac:dyDescent="0.2">
      <c r="A704" s="31"/>
      <c r="B704" s="40" t="s">
        <v>1537</v>
      </c>
      <c r="C704" s="36">
        <v>1.2</v>
      </c>
      <c r="D704" s="16" t="s">
        <v>1039</v>
      </c>
      <c r="E704" s="16" t="s">
        <v>2</v>
      </c>
      <c r="F704" s="37" t="s">
        <v>2</v>
      </c>
      <c r="G704" s="37" t="s">
        <v>13</v>
      </c>
      <c r="H704" s="37" t="s">
        <v>2</v>
      </c>
      <c r="I704" s="43" t="s">
        <v>2</v>
      </c>
      <c r="J704" s="43" t="s">
        <v>2</v>
      </c>
      <c r="K704" s="44" t="s">
        <v>2</v>
      </c>
    </row>
    <row r="705" spans="1:11" ht="147.75" customHeight="1" x14ac:dyDescent="0.2">
      <c r="A705" s="31" t="s">
        <v>346</v>
      </c>
      <c r="B705" s="16" t="s">
        <v>1805</v>
      </c>
      <c r="C705" s="36"/>
      <c r="D705" s="16" t="s">
        <v>1039</v>
      </c>
      <c r="E705" s="16" t="s">
        <v>709</v>
      </c>
      <c r="F705" s="37" t="s">
        <v>66</v>
      </c>
      <c r="G705" s="37" t="s">
        <v>14</v>
      </c>
      <c r="H705" s="37" t="s">
        <v>240</v>
      </c>
      <c r="I705" s="43">
        <v>0</v>
      </c>
      <c r="J705" s="43">
        <v>0</v>
      </c>
      <c r="K705" s="44">
        <v>0</v>
      </c>
    </row>
    <row r="706" spans="1:11" ht="212.25" customHeight="1" x14ac:dyDescent="0.2">
      <c r="A706" s="31"/>
      <c r="B706" s="40" t="s">
        <v>1538</v>
      </c>
      <c r="C706" s="36">
        <v>1.2</v>
      </c>
      <c r="D706" s="16" t="s">
        <v>1039</v>
      </c>
      <c r="E706" s="16" t="s">
        <v>2</v>
      </c>
      <c r="F706" s="37" t="s">
        <v>2</v>
      </c>
      <c r="G706" s="37" t="s">
        <v>14</v>
      </c>
      <c r="H706" s="37" t="s">
        <v>2</v>
      </c>
      <c r="I706" s="43" t="s">
        <v>2</v>
      </c>
      <c r="J706" s="43" t="s">
        <v>2</v>
      </c>
      <c r="K706" s="44" t="s">
        <v>2</v>
      </c>
    </row>
    <row r="707" spans="1:11" ht="89.25" customHeight="1" x14ac:dyDescent="0.2">
      <c r="A707" s="31" t="s">
        <v>347</v>
      </c>
      <c r="B707" s="16" t="s">
        <v>788</v>
      </c>
      <c r="C707" s="36"/>
      <c r="D707" s="16" t="s">
        <v>1039</v>
      </c>
      <c r="E707" s="16" t="s">
        <v>503</v>
      </c>
      <c r="F707" s="37" t="s">
        <v>66</v>
      </c>
      <c r="G707" s="37" t="s">
        <v>13</v>
      </c>
      <c r="H707" s="37" t="s">
        <v>240</v>
      </c>
      <c r="I707" s="43">
        <v>0</v>
      </c>
      <c r="J707" s="43">
        <v>0</v>
      </c>
      <c r="K707" s="44">
        <v>0</v>
      </c>
    </row>
    <row r="708" spans="1:11" ht="76.5" x14ac:dyDescent="0.2">
      <c r="A708" s="31"/>
      <c r="B708" s="40" t="s">
        <v>1539</v>
      </c>
      <c r="C708" s="36">
        <v>1.2</v>
      </c>
      <c r="D708" s="16" t="s">
        <v>1039</v>
      </c>
      <c r="E708" s="16" t="s">
        <v>2</v>
      </c>
      <c r="F708" s="37" t="s">
        <v>2</v>
      </c>
      <c r="G708" s="37" t="s">
        <v>13</v>
      </c>
      <c r="H708" s="37" t="s">
        <v>2</v>
      </c>
      <c r="I708" s="43" t="s">
        <v>2</v>
      </c>
      <c r="J708" s="43" t="s">
        <v>2</v>
      </c>
      <c r="K708" s="44" t="s">
        <v>2</v>
      </c>
    </row>
    <row r="709" spans="1:11" ht="183" customHeight="1" x14ac:dyDescent="0.2">
      <c r="A709" s="31" t="s">
        <v>348</v>
      </c>
      <c r="B709" s="16" t="s">
        <v>989</v>
      </c>
      <c r="C709" s="36"/>
      <c r="D709" s="16" t="s">
        <v>1039</v>
      </c>
      <c r="E709" s="16" t="s">
        <v>990</v>
      </c>
      <c r="F709" s="37" t="s">
        <v>66</v>
      </c>
      <c r="G709" s="37" t="s">
        <v>13</v>
      </c>
      <c r="H709" s="37" t="s">
        <v>240</v>
      </c>
      <c r="I709" s="43">
        <v>0</v>
      </c>
      <c r="J709" s="43">
        <v>0</v>
      </c>
      <c r="K709" s="44">
        <v>0</v>
      </c>
    </row>
    <row r="710" spans="1:11" ht="180.75" customHeight="1" x14ac:dyDescent="0.2">
      <c r="A710" s="31"/>
      <c r="B710" s="40" t="s">
        <v>1216</v>
      </c>
      <c r="C710" s="36">
        <v>2</v>
      </c>
      <c r="D710" s="16" t="s">
        <v>1039</v>
      </c>
      <c r="E710" s="16" t="s">
        <v>2</v>
      </c>
      <c r="F710" s="37" t="s">
        <v>2</v>
      </c>
      <c r="G710" s="37" t="s">
        <v>13</v>
      </c>
      <c r="H710" s="37" t="s">
        <v>2</v>
      </c>
      <c r="I710" s="43" t="s">
        <v>2</v>
      </c>
      <c r="J710" s="43" t="s">
        <v>2</v>
      </c>
      <c r="K710" s="44" t="s">
        <v>2</v>
      </c>
    </row>
    <row r="711" spans="1:11" ht="90" customHeight="1" x14ac:dyDescent="0.2">
      <c r="A711" s="31" t="s">
        <v>349</v>
      </c>
      <c r="B711" s="16" t="s">
        <v>991</v>
      </c>
      <c r="C711" s="36"/>
      <c r="D711" s="16" t="s">
        <v>1039</v>
      </c>
      <c r="E711" s="16" t="s">
        <v>504</v>
      </c>
      <c r="F711" s="37" t="s">
        <v>66</v>
      </c>
      <c r="G711" s="37" t="s">
        <v>13</v>
      </c>
      <c r="H711" s="37" t="s">
        <v>240</v>
      </c>
      <c r="I711" s="43">
        <v>0</v>
      </c>
      <c r="J711" s="43">
        <v>0</v>
      </c>
      <c r="K711" s="44">
        <v>0</v>
      </c>
    </row>
    <row r="712" spans="1:11" ht="100.5" customHeight="1" x14ac:dyDescent="0.2">
      <c r="A712" s="31"/>
      <c r="B712" s="40" t="s">
        <v>1217</v>
      </c>
      <c r="C712" s="36">
        <v>2</v>
      </c>
      <c r="D712" s="16" t="s">
        <v>1039</v>
      </c>
      <c r="E712" s="16" t="s">
        <v>2</v>
      </c>
      <c r="F712" s="37" t="s">
        <v>2</v>
      </c>
      <c r="G712" s="37" t="s">
        <v>13</v>
      </c>
      <c r="H712" s="37" t="s">
        <v>2</v>
      </c>
      <c r="I712" s="43" t="s">
        <v>2</v>
      </c>
      <c r="J712" s="43" t="s">
        <v>2</v>
      </c>
      <c r="K712" s="44" t="s">
        <v>2</v>
      </c>
    </row>
    <row r="713" spans="1:11" ht="89.25" x14ac:dyDescent="0.2">
      <c r="A713" s="31" t="s">
        <v>583</v>
      </c>
      <c r="B713" s="16" t="s">
        <v>582</v>
      </c>
      <c r="C713" s="36"/>
      <c r="D713" s="16" t="s">
        <v>1204</v>
      </c>
      <c r="E713" s="16" t="s">
        <v>584</v>
      </c>
      <c r="F713" s="37" t="s">
        <v>66</v>
      </c>
      <c r="G713" s="37" t="s">
        <v>12</v>
      </c>
      <c r="H713" s="37" t="s">
        <v>240</v>
      </c>
      <c r="I713" s="43">
        <v>0</v>
      </c>
      <c r="J713" s="43">
        <v>0</v>
      </c>
      <c r="K713" s="44">
        <v>0</v>
      </c>
    </row>
    <row r="714" spans="1:11" ht="121.5" customHeight="1" x14ac:dyDescent="0.2">
      <c r="A714" s="31"/>
      <c r="B714" s="40" t="s">
        <v>1449</v>
      </c>
      <c r="C714" s="36"/>
      <c r="D714" s="16" t="s">
        <v>1204</v>
      </c>
      <c r="E714" s="16" t="s">
        <v>2</v>
      </c>
      <c r="F714" s="37" t="s">
        <v>2</v>
      </c>
      <c r="G714" s="45" t="s">
        <v>1378</v>
      </c>
      <c r="H714" s="37" t="s">
        <v>2</v>
      </c>
      <c r="I714" s="43" t="s">
        <v>2</v>
      </c>
      <c r="J714" s="43" t="s">
        <v>2</v>
      </c>
      <c r="K714" s="44" t="s">
        <v>2</v>
      </c>
    </row>
    <row r="715" spans="1:11" ht="63.75" x14ac:dyDescent="0.2">
      <c r="A715" s="31" t="s">
        <v>1069</v>
      </c>
      <c r="B715" s="16" t="s">
        <v>1106</v>
      </c>
      <c r="C715" s="36"/>
      <c r="D715" s="16" t="s">
        <v>1039</v>
      </c>
      <c r="E715" s="16" t="s">
        <v>1070</v>
      </c>
      <c r="F715" s="37" t="s">
        <v>66</v>
      </c>
      <c r="G715" s="37" t="s">
        <v>14</v>
      </c>
      <c r="H715" s="37" t="s">
        <v>240</v>
      </c>
      <c r="I715" s="43">
        <v>0</v>
      </c>
      <c r="J715" s="43">
        <v>0</v>
      </c>
      <c r="K715" s="44">
        <v>0</v>
      </c>
    </row>
    <row r="716" spans="1:11" ht="188.25" customHeight="1" x14ac:dyDescent="0.2">
      <c r="A716" s="31"/>
      <c r="B716" s="40" t="s">
        <v>1808</v>
      </c>
      <c r="C716" s="36" t="s">
        <v>1071</v>
      </c>
      <c r="D716" s="16" t="s">
        <v>1039</v>
      </c>
      <c r="E716" s="16" t="s">
        <v>2</v>
      </c>
      <c r="F716" s="16" t="s">
        <v>2</v>
      </c>
      <c r="G716" s="37" t="s">
        <v>14</v>
      </c>
      <c r="H716" s="37" t="s">
        <v>2</v>
      </c>
      <c r="I716" s="43" t="s">
        <v>2</v>
      </c>
      <c r="J716" s="43" t="s">
        <v>2</v>
      </c>
      <c r="K716" s="44" t="s">
        <v>2</v>
      </c>
    </row>
    <row r="717" spans="1:11" ht="191.25" x14ac:dyDescent="0.2">
      <c r="A717" s="31" t="s">
        <v>1072</v>
      </c>
      <c r="B717" s="16" t="s">
        <v>1107</v>
      </c>
      <c r="C717" s="36"/>
      <c r="D717" s="16" t="s">
        <v>1039</v>
      </c>
      <c r="E717" s="16" t="s">
        <v>1073</v>
      </c>
      <c r="F717" s="47">
        <v>41640</v>
      </c>
      <c r="G717" s="37" t="s">
        <v>603</v>
      </c>
      <c r="H717" s="37" t="s">
        <v>240</v>
      </c>
      <c r="I717" s="43">
        <v>0</v>
      </c>
      <c r="J717" s="43">
        <v>0</v>
      </c>
      <c r="K717" s="44">
        <v>0</v>
      </c>
    </row>
    <row r="718" spans="1:11" ht="114.75" x14ac:dyDescent="0.2">
      <c r="A718" s="31"/>
      <c r="B718" s="40" t="s">
        <v>1218</v>
      </c>
      <c r="C718" s="36">
        <v>2</v>
      </c>
      <c r="D718" s="16" t="s">
        <v>1039</v>
      </c>
      <c r="E718" s="16" t="s">
        <v>2</v>
      </c>
      <c r="F718" s="16" t="s">
        <v>2</v>
      </c>
      <c r="G718" s="37" t="s">
        <v>603</v>
      </c>
      <c r="H718" s="37" t="s">
        <v>2</v>
      </c>
      <c r="I718" s="43" t="s">
        <v>2</v>
      </c>
      <c r="J718" s="43" t="s">
        <v>2</v>
      </c>
      <c r="K718" s="44" t="s">
        <v>2</v>
      </c>
    </row>
    <row r="719" spans="1:11" ht="51" customHeight="1" x14ac:dyDescent="0.2">
      <c r="A719" s="31" t="s">
        <v>182</v>
      </c>
      <c r="B719" s="16" t="s">
        <v>1935</v>
      </c>
      <c r="C719" s="36"/>
      <c r="D719" s="16" t="s">
        <v>7</v>
      </c>
      <c r="E719" s="16" t="s">
        <v>183</v>
      </c>
      <c r="F719" s="37" t="s">
        <v>5</v>
      </c>
      <c r="G719" s="37" t="s">
        <v>6</v>
      </c>
      <c r="H719" s="37" t="s">
        <v>240</v>
      </c>
      <c r="I719" s="43">
        <v>0</v>
      </c>
      <c r="J719" s="43">
        <v>0</v>
      </c>
      <c r="K719" s="44">
        <v>0</v>
      </c>
    </row>
    <row r="720" spans="1:11" ht="153" customHeight="1" x14ac:dyDescent="0.2">
      <c r="A720" s="31" t="s">
        <v>350</v>
      </c>
      <c r="B720" s="16" t="s">
        <v>992</v>
      </c>
      <c r="C720" s="36"/>
      <c r="D720" s="16" t="s">
        <v>1039</v>
      </c>
      <c r="E720" s="16" t="s">
        <v>789</v>
      </c>
      <c r="F720" s="37" t="s">
        <v>66</v>
      </c>
      <c r="G720" s="37" t="s">
        <v>13</v>
      </c>
      <c r="H720" s="37" t="s">
        <v>240</v>
      </c>
      <c r="I720" s="43">
        <v>0</v>
      </c>
      <c r="J720" s="43">
        <v>0</v>
      </c>
      <c r="K720" s="44">
        <v>0</v>
      </c>
    </row>
    <row r="721" spans="1:11" ht="234" customHeight="1" x14ac:dyDescent="0.2">
      <c r="A721" s="31"/>
      <c r="B721" s="40" t="s">
        <v>1809</v>
      </c>
      <c r="C721" s="36">
        <v>2</v>
      </c>
      <c r="D721" s="16" t="s">
        <v>1039</v>
      </c>
      <c r="E721" s="16" t="s">
        <v>2</v>
      </c>
      <c r="F721" s="37" t="s">
        <v>2</v>
      </c>
      <c r="G721" s="37" t="s">
        <v>13</v>
      </c>
      <c r="H721" s="37" t="s">
        <v>2</v>
      </c>
      <c r="I721" s="43" t="s">
        <v>2</v>
      </c>
      <c r="J721" s="43" t="s">
        <v>2</v>
      </c>
      <c r="K721" s="44" t="s">
        <v>2</v>
      </c>
    </row>
    <row r="722" spans="1:11" ht="92.25" customHeight="1" x14ac:dyDescent="0.2">
      <c r="A722" s="31" t="s">
        <v>351</v>
      </c>
      <c r="B722" s="16" t="s">
        <v>710</v>
      </c>
      <c r="C722" s="36"/>
      <c r="D722" s="16" t="s">
        <v>1039</v>
      </c>
      <c r="E722" s="16" t="s">
        <v>505</v>
      </c>
      <c r="F722" s="37" t="s">
        <v>66</v>
      </c>
      <c r="G722" s="37" t="s">
        <v>13</v>
      </c>
      <c r="H722" s="37" t="s">
        <v>240</v>
      </c>
      <c r="I722" s="43">
        <v>0</v>
      </c>
      <c r="J722" s="43">
        <v>0</v>
      </c>
      <c r="K722" s="44">
        <v>0</v>
      </c>
    </row>
    <row r="723" spans="1:11" ht="145.5" customHeight="1" x14ac:dyDescent="0.2">
      <c r="A723" s="31"/>
      <c r="B723" s="40" t="s">
        <v>1219</v>
      </c>
      <c r="C723" s="36">
        <v>2</v>
      </c>
      <c r="D723" s="16" t="s">
        <v>1039</v>
      </c>
      <c r="E723" s="16" t="s">
        <v>2</v>
      </c>
      <c r="F723" s="37" t="s">
        <v>2</v>
      </c>
      <c r="G723" s="37" t="s">
        <v>13</v>
      </c>
      <c r="H723" s="37" t="s">
        <v>2</v>
      </c>
      <c r="I723" s="43" t="s">
        <v>2</v>
      </c>
      <c r="J723" s="43" t="s">
        <v>2</v>
      </c>
      <c r="K723" s="44" t="s">
        <v>2</v>
      </c>
    </row>
    <row r="724" spans="1:11" ht="147" customHeight="1" x14ac:dyDescent="0.2">
      <c r="A724" s="31" t="s">
        <v>352</v>
      </c>
      <c r="B724" s="16" t="s">
        <v>1810</v>
      </c>
      <c r="C724" s="36"/>
      <c r="D724" s="16" t="s">
        <v>1039</v>
      </c>
      <c r="E724" s="16" t="s">
        <v>506</v>
      </c>
      <c r="F724" s="37" t="s">
        <v>66</v>
      </c>
      <c r="G724" s="37" t="s">
        <v>12</v>
      </c>
      <c r="H724" s="37" t="s">
        <v>240</v>
      </c>
      <c r="I724" s="43">
        <v>0</v>
      </c>
      <c r="J724" s="43">
        <v>0</v>
      </c>
      <c r="K724" s="44">
        <v>0</v>
      </c>
    </row>
    <row r="725" spans="1:11" ht="145.5" customHeight="1" x14ac:dyDescent="0.2">
      <c r="A725" s="31"/>
      <c r="B725" s="40" t="s">
        <v>1811</v>
      </c>
      <c r="C725" s="36">
        <v>2</v>
      </c>
      <c r="D725" s="16" t="s">
        <v>1039</v>
      </c>
      <c r="E725" s="16" t="s">
        <v>2</v>
      </c>
      <c r="F725" s="37" t="s">
        <v>2</v>
      </c>
      <c r="G725" s="37" t="s">
        <v>12</v>
      </c>
      <c r="H725" s="37" t="s">
        <v>2</v>
      </c>
      <c r="I725" s="43" t="s">
        <v>2</v>
      </c>
      <c r="J725" s="43" t="s">
        <v>2</v>
      </c>
      <c r="K725" s="44" t="s">
        <v>2</v>
      </c>
    </row>
    <row r="726" spans="1:11" ht="63.75" x14ac:dyDescent="0.2">
      <c r="A726" s="31" t="s">
        <v>353</v>
      </c>
      <c r="B726" s="16" t="s">
        <v>507</v>
      </c>
      <c r="C726" s="36"/>
      <c r="D726" s="16" t="s">
        <v>1039</v>
      </c>
      <c r="E726" s="16" t="s">
        <v>508</v>
      </c>
      <c r="F726" s="37" t="s">
        <v>66</v>
      </c>
      <c r="G726" s="37" t="s">
        <v>13</v>
      </c>
      <c r="H726" s="37" t="s">
        <v>240</v>
      </c>
      <c r="I726" s="43">
        <v>0</v>
      </c>
      <c r="J726" s="43">
        <v>0</v>
      </c>
      <c r="K726" s="44">
        <v>0</v>
      </c>
    </row>
    <row r="727" spans="1:11" ht="168" customHeight="1" x14ac:dyDescent="0.2">
      <c r="A727" s="31"/>
      <c r="B727" s="40" t="s">
        <v>1364</v>
      </c>
      <c r="C727" s="36">
        <v>2</v>
      </c>
      <c r="D727" s="16" t="s">
        <v>1039</v>
      </c>
      <c r="E727" s="16" t="s">
        <v>2</v>
      </c>
      <c r="F727" s="37" t="s">
        <v>2</v>
      </c>
      <c r="G727" s="37" t="s">
        <v>13</v>
      </c>
      <c r="H727" s="37" t="s">
        <v>2</v>
      </c>
      <c r="I727" s="43" t="s">
        <v>2</v>
      </c>
      <c r="J727" s="43" t="s">
        <v>2</v>
      </c>
      <c r="K727" s="44" t="s">
        <v>2</v>
      </c>
    </row>
    <row r="728" spans="1:11" ht="92.25" customHeight="1" x14ac:dyDescent="0.2">
      <c r="A728" s="31" t="s">
        <v>354</v>
      </c>
      <c r="B728" s="16" t="s">
        <v>509</v>
      </c>
      <c r="C728" s="36"/>
      <c r="D728" s="16" t="s">
        <v>1039</v>
      </c>
      <c r="E728" s="16" t="s">
        <v>510</v>
      </c>
      <c r="F728" s="37" t="s">
        <v>66</v>
      </c>
      <c r="G728" s="37" t="s">
        <v>13</v>
      </c>
      <c r="H728" s="37" t="s">
        <v>240</v>
      </c>
      <c r="I728" s="43">
        <v>0</v>
      </c>
      <c r="J728" s="43">
        <v>0</v>
      </c>
      <c r="K728" s="44">
        <v>0</v>
      </c>
    </row>
    <row r="729" spans="1:11" ht="120" customHeight="1" x14ac:dyDescent="0.2">
      <c r="A729" s="31"/>
      <c r="B729" s="40" t="s">
        <v>1220</v>
      </c>
      <c r="C729" s="36">
        <v>2</v>
      </c>
      <c r="D729" s="16" t="s">
        <v>1039</v>
      </c>
      <c r="E729" s="16" t="s">
        <v>2</v>
      </c>
      <c r="F729" s="37" t="s">
        <v>2</v>
      </c>
      <c r="G729" s="37" t="s">
        <v>13</v>
      </c>
      <c r="H729" s="37" t="s">
        <v>2</v>
      </c>
      <c r="I729" s="43" t="s">
        <v>2</v>
      </c>
      <c r="J729" s="43" t="s">
        <v>2</v>
      </c>
      <c r="K729" s="44" t="s">
        <v>2</v>
      </c>
    </row>
    <row r="730" spans="1:11" ht="85.5" customHeight="1" x14ac:dyDescent="0.2">
      <c r="A730" s="31" t="s">
        <v>355</v>
      </c>
      <c r="B730" s="16" t="s">
        <v>1812</v>
      </c>
      <c r="C730" s="36"/>
      <c r="D730" s="16" t="s">
        <v>1039</v>
      </c>
      <c r="E730" s="16" t="s">
        <v>993</v>
      </c>
      <c r="F730" s="37" t="s">
        <v>66</v>
      </c>
      <c r="G730" s="37" t="s">
        <v>13</v>
      </c>
      <c r="H730" s="37" t="s">
        <v>240</v>
      </c>
      <c r="I730" s="43">
        <v>0</v>
      </c>
      <c r="J730" s="43">
        <v>0</v>
      </c>
      <c r="K730" s="44">
        <v>0</v>
      </c>
    </row>
    <row r="731" spans="1:11" ht="138" customHeight="1" x14ac:dyDescent="0.2">
      <c r="A731" s="31"/>
      <c r="B731" s="40" t="s">
        <v>1540</v>
      </c>
      <c r="C731" s="36">
        <v>1.2</v>
      </c>
      <c r="D731" s="16" t="s">
        <v>1039</v>
      </c>
      <c r="E731" s="16" t="s">
        <v>2</v>
      </c>
      <c r="F731" s="37" t="s">
        <v>2</v>
      </c>
      <c r="G731" s="37" t="s">
        <v>13</v>
      </c>
      <c r="H731" s="37" t="s">
        <v>2</v>
      </c>
      <c r="I731" s="43" t="s">
        <v>2</v>
      </c>
      <c r="J731" s="43" t="s">
        <v>2</v>
      </c>
      <c r="K731" s="44" t="s">
        <v>2</v>
      </c>
    </row>
    <row r="732" spans="1:11" ht="102" x14ac:dyDescent="0.2">
      <c r="A732" s="31" t="s">
        <v>356</v>
      </c>
      <c r="B732" s="16" t="s">
        <v>1813</v>
      </c>
      <c r="C732" s="36"/>
      <c r="D732" s="16" t="s">
        <v>1039</v>
      </c>
      <c r="E732" s="16" t="s">
        <v>994</v>
      </c>
      <c r="F732" s="37" t="s">
        <v>66</v>
      </c>
      <c r="G732" s="37" t="s">
        <v>72</v>
      </c>
      <c r="H732" s="37" t="s">
        <v>240</v>
      </c>
      <c r="I732" s="43">
        <v>0</v>
      </c>
      <c r="J732" s="43">
        <v>0</v>
      </c>
      <c r="K732" s="44">
        <v>0</v>
      </c>
    </row>
    <row r="733" spans="1:11" ht="188.25" customHeight="1" x14ac:dyDescent="0.2">
      <c r="A733" s="31"/>
      <c r="B733" s="40" t="s">
        <v>1221</v>
      </c>
      <c r="C733" s="36">
        <v>2</v>
      </c>
      <c r="D733" s="16" t="s">
        <v>1039</v>
      </c>
      <c r="E733" s="16" t="s">
        <v>2</v>
      </c>
      <c r="F733" s="37" t="s">
        <v>2</v>
      </c>
      <c r="G733" s="37" t="s">
        <v>72</v>
      </c>
      <c r="H733" s="37" t="s">
        <v>2</v>
      </c>
      <c r="I733" s="43" t="s">
        <v>2</v>
      </c>
      <c r="J733" s="43" t="s">
        <v>2</v>
      </c>
      <c r="K733" s="44" t="s">
        <v>2</v>
      </c>
    </row>
    <row r="734" spans="1:11" ht="102.75" customHeight="1" x14ac:dyDescent="0.2">
      <c r="A734" s="31" t="s">
        <v>357</v>
      </c>
      <c r="B734" s="16" t="s">
        <v>1814</v>
      </c>
      <c r="C734" s="36"/>
      <c r="D734" s="16" t="s">
        <v>1039</v>
      </c>
      <c r="E734" s="16" t="s">
        <v>511</v>
      </c>
      <c r="F734" s="37" t="s">
        <v>66</v>
      </c>
      <c r="G734" s="37" t="s">
        <v>13</v>
      </c>
      <c r="H734" s="37" t="s">
        <v>240</v>
      </c>
      <c r="I734" s="43">
        <v>0</v>
      </c>
      <c r="J734" s="43">
        <v>0</v>
      </c>
      <c r="K734" s="44">
        <v>0</v>
      </c>
    </row>
    <row r="735" spans="1:11" ht="182.25" customHeight="1" x14ac:dyDescent="0.2">
      <c r="A735" s="31"/>
      <c r="B735" s="40" t="s">
        <v>1815</v>
      </c>
      <c r="C735" s="36">
        <v>2</v>
      </c>
      <c r="D735" s="16" t="s">
        <v>1039</v>
      </c>
      <c r="E735" s="16" t="s">
        <v>2</v>
      </c>
      <c r="F735" s="37" t="s">
        <v>2</v>
      </c>
      <c r="G735" s="37" t="s">
        <v>13</v>
      </c>
      <c r="H735" s="37" t="s">
        <v>2</v>
      </c>
      <c r="I735" s="43" t="s">
        <v>2</v>
      </c>
      <c r="J735" s="43" t="s">
        <v>2</v>
      </c>
      <c r="K735" s="44" t="s">
        <v>2</v>
      </c>
    </row>
    <row r="736" spans="1:11" ht="94.5" customHeight="1" x14ac:dyDescent="0.2">
      <c r="A736" s="31" t="s">
        <v>358</v>
      </c>
      <c r="B736" s="16" t="s">
        <v>730</v>
      </c>
      <c r="C736" s="36"/>
      <c r="D736" s="16" t="s">
        <v>1039</v>
      </c>
      <c r="E736" s="16" t="s">
        <v>512</v>
      </c>
      <c r="F736" s="37" t="s">
        <v>66</v>
      </c>
      <c r="G736" s="37" t="s">
        <v>13</v>
      </c>
      <c r="H736" s="37" t="s">
        <v>240</v>
      </c>
      <c r="I736" s="43">
        <v>0</v>
      </c>
      <c r="J736" s="43">
        <v>0</v>
      </c>
      <c r="K736" s="44">
        <v>0</v>
      </c>
    </row>
    <row r="737" spans="1:11" ht="140.25" x14ac:dyDescent="0.2">
      <c r="A737" s="31"/>
      <c r="B737" s="40" t="s">
        <v>1541</v>
      </c>
      <c r="C737" s="36">
        <v>1.2</v>
      </c>
      <c r="D737" s="16" t="s">
        <v>1039</v>
      </c>
      <c r="E737" s="16" t="s">
        <v>2</v>
      </c>
      <c r="F737" s="37" t="s">
        <v>2</v>
      </c>
      <c r="G737" s="37" t="s">
        <v>13</v>
      </c>
      <c r="H737" s="37" t="s">
        <v>2</v>
      </c>
      <c r="I737" s="43" t="s">
        <v>2</v>
      </c>
      <c r="J737" s="43" t="s">
        <v>2</v>
      </c>
      <c r="K737" s="44" t="s">
        <v>2</v>
      </c>
    </row>
    <row r="738" spans="1:11" ht="103.5" customHeight="1" x14ac:dyDescent="0.2">
      <c r="A738" s="31" t="s">
        <v>359</v>
      </c>
      <c r="B738" s="16" t="s">
        <v>1816</v>
      </c>
      <c r="C738" s="36"/>
      <c r="D738" s="16" t="s">
        <v>1039</v>
      </c>
      <c r="E738" s="16" t="s">
        <v>995</v>
      </c>
      <c r="F738" s="37" t="s">
        <v>66</v>
      </c>
      <c r="G738" s="37" t="s">
        <v>13</v>
      </c>
      <c r="H738" s="37" t="s">
        <v>240</v>
      </c>
      <c r="I738" s="43">
        <v>0</v>
      </c>
      <c r="J738" s="43">
        <v>0</v>
      </c>
      <c r="K738" s="44">
        <v>0</v>
      </c>
    </row>
    <row r="739" spans="1:11" ht="174.75" customHeight="1" x14ac:dyDescent="0.2">
      <c r="A739" s="31"/>
      <c r="B739" s="40" t="s">
        <v>1817</v>
      </c>
      <c r="C739" s="36">
        <v>2</v>
      </c>
      <c r="D739" s="16" t="s">
        <v>1039</v>
      </c>
      <c r="E739" s="16" t="s">
        <v>2</v>
      </c>
      <c r="F739" s="37" t="s">
        <v>2</v>
      </c>
      <c r="G739" s="37" t="s">
        <v>13</v>
      </c>
      <c r="H739" s="37" t="s">
        <v>2</v>
      </c>
      <c r="I739" s="43" t="s">
        <v>2</v>
      </c>
      <c r="J739" s="43" t="s">
        <v>2</v>
      </c>
      <c r="K739" s="44" t="s">
        <v>2</v>
      </c>
    </row>
    <row r="740" spans="1:11" ht="178.5" x14ac:dyDescent="0.2">
      <c r="A740" s="31" t="s">
        <v>1074</v>
      </c>
      <c r="B740" s="16" t="s">
        <v>1619</v>
      </c>
      <c r="C740" s="36"/>
      <c r="D740" s="16" t="s">
        <v>1039</v>
      </c>
      <c r="E740" s="16" t="s">
        <v>1075</v>
      </c>
      <c r="F740" s="37" t="s">
        <v>1076</v>
      </c>
      <c r="G740" s="37" t="s">
        <v>595</v>
      </c>
      <c r="H740" s="37" t="s">
        <v>240</v>
      </c>
      <c r="I740" s="43">
        <v>0</v>
      </c>
      <c r="J740" s="43">
        <v>0</v>
      </c>
      <c r="K740" s="44">
        <v>0</v>
      </c>
    </row>
    <row r="741" spans="1:11" ht="165.75" x14ac:dyDescent="0.2">
      <c r="A741" s="16"/>
      <c r="B741" s="16" t="s">
        <v>1620</v>
      </c>
      <c r="C741" s="16">
        <v>2</v>
      </c>
      <c r="D741" s="16" t="s">
        <v>1039</v>
      </c>
      <c r="E741" s="16" t="s">
        <v>2</v>
      </c>
      <c r="F741" s="16" t="s">
        <v>2</v>
      </c>
      <c r="G741" s="16" t="s">
        <v>595</v>
      </c>
      <c r="H741" s="16" t="s">
        <v>2</v>
      </c>
      <c r="I741" s="16" t="s">
        <v>2</v>
      </c>
      <c r="J741" s="16" t="s">
        <v>2</v>
      </c>
      <c r="K741" s="16" t="s">
        <v>2</v>
      </c>
    </row>
    <row r="742" spans="1:11" ht="89.25" x14ac:dyDescent="0.2">
      <c r="A742" s="31" t="s">
        <v>1077</v>
      </c>
      <c r="B742" s="16" t="s">
        <v>1078</v>
      </c>
      <c r="C742" s="36"/>
      <c r="D742" s="16" t="s">
        <v>1039</v>
      </c>
      <c r="E742" s="16" t="s">
        <v>1079</v>
      </c>
      <c r="F742" s="37" t="s">
        <v>578</v>
      </c>
      <c r="G742" s="37" t="s">
        <v>14</v>
      </c>
      <c r="H742" s="37" t="s">
        <v>240</v>
      </c>
      <c r="I742" s="43">
        <v>0</v>
      </c>
      <c r="J742" s="43">
        <v>0</v>
      </c>
      <c r="K742" s="44">
        <v>0</v>
      </c>
    </row>
    <row r="743" spans="1:11" ht="210" customHeight="1" x14ac:dyDescent="0.2">
      <c r="A743" s="31"/>
      <c r="B743" s="40" t="s">
        <v>1200</v>
      </c>
      <c r="C743" s="36" t="s">
        <v>1071</v>
      </c>
      <c r="D743" s="16" t="s">
        <v>1039</v>
      </c>
      <c r="E743" s="16" t="s">
        <v>2</v>
      </c>
      <c r="F743" s="37" t="s">
        <v>2</v>
      </c>
      <c r="G743" s="37" t="s">
        <v>14</v>
      </c>
      <c r="H743" s="37" t="s">
        <v>2</v>
      </c>
      <c r="I743" s="43" t="s">
        <v>2</v>
      </c>
      <c r="J743" s="43" t="s">
        <v>2</v>
      </c>
      <c r="K743" s="44" t="s">
        <v>2</v>
      </c>
    </row>
    <row r="744" spans="1:11" ht="63.75" x14ac:dyDescent="0.2">
      <c r="A744" s="31" t="s">
        <v>1080</v>
      </c>
      <c r="B744" s="16" t="s">
        <v>1081</v>
      </c>
      <c r="C744" s="36"/>
      <c r="D744" s="16" t="s">
        <v>1039</v>
      </c>
      <c r="E744" s="16" t="s">
        <v>1082</v>
      </c>
      <c r="F744" s="37" t="s">
        <v>1083</v>
      </c>
      <c r="G744" s="37" t="s">
        <v>603</v>
      </c>
      <c r="H744" s="37" t="s">
        <v>240</v>
      </c>
      <c r="I744" s="43">
        <v>0</v>
      </c>
      <c r="J744" s="43">
        <v>0</v>
      </c>
      <c r="K744" s="44">
        <v>0</v>
      </c>
    </row>
    <row r="745" spans="1:11" ht="85.5" customHeight="1" x14ac:dyDescent="0.2">
      <c r="A745" s="31"/>
      <c r="B745" s="40" t="s">
        <v>1222</v>
      </c>
      <c r="C745" s="36">
        <v>2</v>
      </c>
      <c r="D745" s="16" t="s">
        <v>1039</v>
      </c>
      <c r="E745" s="16" t="s">
        <v>2</v>
      </c>
      <c r="F745" s="37" t="s">
        <v>2</v>
      </c>
      <c r="G745" s="37" t="s">
        <v>603</v>
      </c>
      <c r="H745" s="37" t="s">
        <v>2</v>
      </c>
      <c r="I745" s="43" t="s">
        <v>2</v>
      </c>
      <c r="J745" s="43" t="s">
        <v>2</v>
      </c>
      <c r="K745" s="44" t="s">
        <v>2</v>
      </c>
    </row>
    <row r="746" spans="1:11" ht="80.25" customHeight="1" x14ac:dyDescent="0.2">
      <c r="A746" s="31" t="s">
        <v>184</v>
      </c>
      <c r="B746" s="16" t="s">
        <v>1936</v>
      </c>
      <c r="C746" s="36"/>
      <c r="D746" s="16" t="s">
        <v>7</v>
      </c>
      <c r="E746" s="16" t="s">
        <v>790</v>
      </c>
      <c r="F746" s="37" t="s">
        <v>5</v>
      </c>
      <c r="G746" s="37" t="s">
        <v>6</v>
      </c>
      <c r="H746" s="37" t="s">
        <v>240</v>
      </c>
      <c r="I746" s="43">
        <v>0</v>
      </c>
      <c r="J746" s="43">
        <v>0</v>
      </c>
      <c r="K746" s="44">
        <v>0</v>
      </c>
    </row>
    <row r="747" spans="1:11" ht="192.75" customHeight="1" x14ac:dyDescent="0.2">
      <c r="A747" s="31" t="s">
        <v>361</v>
      </c>
      <c r="B747" s="16" t="s">
        <v>360</v>
      </c>
      <c r="C747" s="36"/>
      <c r="D747" s="16" t="s">
        <v>1039</v>
      </c>
      <c r="E747" s="16" t="s">
        <v>791</v>
      </c>
      <c r="F747" s="37" t="s">
        <v>66</v>
      </c>
      <c r="G747" s="37" t="s">
        <v>13</v>
      </c>
      <c r="H747" s="37" t="s">
        <v>240</v>
      </c>
      <c r="I747" s="43">
        <v>0</v>
      </c>
      <c r="J747" s="43">
        <v>0</v>
      </c>
      <c r="K747" s="44">
        <v>0</v>
      </c>
    </row>
    <row r="748" spans="1:11" ht="141" customHeight="1" x14ac:dyDescent="0.2">
      <c r="A748" s="31"/>
      <c r="B748" s="40" t="s">
        <v>1223</v>
      </c>
      <c r="C748" s="36">
        <v>2</v>
      </c>
      <c r="D748" s="16" t="s">
        <v>1039</v>
      </c>
      <c r="E748" s="16" t="s">
        <v>2</v>
      </c>
      <c r="F748" s="37" t="s">
        <v>2</v>
      </c>
      <c r="G748" s="37" t="s">
        <v>13</v>
      </c>
      <c r="H748" s="37" t="s">
        <v>2</v>
      </c>
      <c r="I748" s="43" t="s">
        <v>2</v>
      </c>
      <c r="J748" s="43" t="s">
        <v>2</v>
      </c>
      <c r="K748" s="44" t="s">
        <v>2</v>
      </c>
    </row>
    <row r="749" spans="1:11" ht="264.75" customHeight="1" x14ac:dyDescent="0.2">
      <c r="A749" s="31" t="s">
        <v>362</v>
      </c>
      <c r="B749" s="16" t="s">
        <v>792</v>
      </c>
      <c r="C749" s="36"/>
      <c r="D749" s="16" t="s">
        <v>1039</v>
      </c>
      <c r="E749" s="16" t="s">
        <v>513</v>
      </c>
      <c r="F749" s="37" t="s">
        <v>66</v>
      </c>
      <c r="G749" s="37" t="s">
        <v>22</v>
      </c>
      <c r="H749" s="37" t="s">
        <v>240</v>
      </c>
      <c r="I749" s="43">
        <v>0</v>
      </c>
      <c r="J749" s="43">
        <v>0</v>
      </c>
      <c r="K749" s="44">
        <v>0</v>
      </c>
    </row>
    <row r="750" spans="1:11" ht="153" x14ac:dyDescent="0.2">
      <c r="A750" s="31"/>
      <c r="B750" s="40" t="s">
        <v>1542</v>
      </c>
      <c r="C750" s="36">
        <v>1.2</v>
      </c>
      <c r="D750" s="16" t="s">
        <v>1039</v>
      </c>
      <c r="E750" s="16" t="s">
        <v>2</v>
      </c>
      <c r="F750" s="37" t="s">
        <v>2</v>
      </c>
      <c r="G750" s="37" t="s">
        <v>22</v>
      </c>
      <c r="H750" s="37" t="s">
        <v>2</v>
      </c>
      <c r="I750" s="43" t="s">
        <v>2</v>
      </c>
      <c r="J750" s="43" t="s">
        <v>2</v>
      </c>
      <c r="K750" s="44" t="s">
        <v>2</v>
      </c>
    </row>
    <row r="751" spans="1:11" ht="89.25" x14ac:dyDescent="0.2">
      <c r="A751" s="31" t="s">
        <v>363</v>
      </c>
      <c r="B751" s="16" t="s">
        <v>996</v>
      </c>
      <c r="C751" s="36"/>
      <c r="D751" s="16" t="s">
        <v>1039</v>
      </c>
      <c r="E751" s="16" t="s">
        <v>1937</v>
      </c>
      <c r="F751" s="37" t="s">
        <v>66</v>
      </c>
      <c r="G751" s="37" t="s">
        <v>22</v>
      </c>
      <c r="H751" s="37" t="s">
        <v>240</v>
      </c>
      <c r="I751" s="43">
        <v>0</v>
      </c>
      <c r="J751" s="43">
        <v>0</v>
      </c>
      <c r="K751" s="44">
        <v>0</v>
      </c>
    </row>
    <row r="752" spans="1:11" ht="165.75" x14ac:dyDescent="0.2">
      <c r="A752" s="31"/>
      <c r="B752" s="40" t="s">
        <v>1224</v>
      </c>
      <c r="C752" s="36">
        <v>2</v>
      </c>
      <c r="D752" s="16" t="s">
        <v>1039</v>
      </c>
      <c r="E752" s="16" t="s">
        <v>2</v>
      </c>
      <c r="F752" s="37" t="s">
        <v>2</v>
      </c>
      <c r="G752" s="37" t="s">
        <v>22</v>
      </c>
      <c r="H752" s="37" t="s">
        <v>2</v>
      </c>
      <c r="I752" s="43" t="s">
        <v>2</v>
      </c>
      <c r="J752" s="43" t="s">
        <v>2</v>
      </c>
      <c r="K752" s="44" t="s">
        <v>2</v>
      </c>
    </row>
    <row r="753" spans="1:11" ht="218.25" customHeight="1" x14ac:dyDescent="0.2">
      <c r="A753" s="31" t="s">
        <v>364</v>
      </c>
      <c r="B753" s="16" t="s">
        <v>997</v>
      </c>
      <c r="C753" s="36"/>
      <c r="D753" s="16" t="s">
        <v>1039</v>
      </c>
      <c r="E753" s="16" t="s">
        <v>1938</v>
      </c>
      <c r="F753" s="37" t="s">
        <v>66</v>
      </c>
      <c r="G753" s="37" t="s">
        <v>13</v>
      </c>
      <c r="H753" s="37" t="s">
        <v>240</v>
      </c>
      <c r="I753" s="43">
        <v>0</v>
      </c>
      <c r="J753" s="43">
        <v>0</v>
      </c>
      <c r="K753" s="44">
        <v>0</v>
      </c>
    </row>
    <row r="754" spans="1:11" ht="150" customHeight="1" x14ac:dyDescent="0.2">
      <c r="A754" s="31"/>
      <c r="B754" s="40" t="s">
        <v>1225</v>
      </c>
      <c r="C754" s="36">
        <v>2</v>
      </c>
      <c r="D754" s="16" t="s">
        <v>1039</v>
      </c>
      <c r="E754" s="16" t="s">
        <v>2</v>
      </c>
      <c r="F754" s="37" t="s">
        <v>2</v>
      </c>
      <c r="G754" s="37" t="s">
        <v>13</v>
      </c>
      <c r="H754" s="37" t="s">
        <v>2</v>
      </c>
      <c r="I754" s="43" t="s">
        <v>2</v>
      </c>
      <c r="J754" s="43" t="s">
        <v>2</v>
      </c>
      <c r="K754" s="44" t="s">
        <v>2</v>
      </c>
    </row>
    <row r="755" spans="1:11" ht="138" customHeight="1" x14ac:dyDescent="0.2">
      <c r="A755" s="31" t="s">
        <v>365</v>
      </c>
      <c r="B755" s="16" t="s">
        <v>999</v>
      </c>
      <c r="C755" s="36"/>
      <c r="D755" s="16" t="s">
        <v>1039</v>
      </c>
      <c r="E755" s="16" t="s">
        <v>998</v>
      </c>
      <c r="F755" s="37" t="s">
        <v>66</v>
      </c>
      <c r="G755" s="37" t="s">
        <v>13</v>
      </c>
      <c r="H755" s="37" t="s">
        <v>240</v>
      </c>
      <c r="I755" s="43">
        <v>0</v>
      </c>
      <c r="J755" s="43">
        <v>0</v>
      </c>
      <c r="K755" s="44">
        <v>0</v>
      </c>
    </row>
    <row r="756" spans="1:11" ht="154.5" customHeight="1" x14ac:dyDescent="0.2">
      <c r="A756" s="31"/>
      <c r="B756" s="40" t="s">
        <v>1818</v>
      </c>
      <c r="C756" s="36">
        <v>2</v>
      </c>
      <c r="D756" s="16" t="s">
        <v>1039</v>
      </c>
      <c r="E756" s="16" t="s">
        <v>2</v>
      </c>
      <c r="F756" s="37" t="s">
        <v>2</v>
      </c>
      <c r="G756" s="37" t="s">
        <v>13</v>
      </c>
      <c r="H756" s="37" t="s">
        <v>2</v>
      </c>
      <c r="I756" s="43" t="s">
        <v>2</v>
      </c>
      <c r="J756" s="43" t="s">
        <v>2</v>
      </c>
      <c r="K756" s="44" t="s">
        <v>2</v>
      </c>
    </row>
    <row r="757" spans="1:11" ht="115.5" customHeight="1" x14ac:dyDescent="0.2">
      <c r="A757" s="31" t="s">
        <v>366</v>
      </c>
      <c r="B757" s="16" t="s">
        <v>371</v>
      </c>
      <c r="C757" s="36"/>
      <c r="D757" s="16" t="s">
        <v>1039</v>
      </c>
      <c r="E757" s="16" t="s">
        <v>1000</v>
      </c>
      <c r="F757" s="37" t="s">
        <v>66</v>
      </c>
      <c r="G757" s="37" t="s">
        <v>24</v>
      </c>
      <c r="H757" s="37" t="s">
        <v>240</v>
      </c>
      <c r="I757" s="43">
        <v>0</v>
      </c>
      <c r="J757" s="43">
        <v>0</v>
      </c>
      <c r="K757" s="44">
        <v>0</v>
      </c>
    </row>
    <row r="758" spans="1:11" ht="153" x14ac:dyDescent="0.2">
      <c r="A758" s="31"/>
      <c r="B758" s="40" t="s">
        <v>1226</v>
      </c>
      <c r="C758" s="36">
        <v>2</v>
      </c>
      <c r="D758" s="16" t="s">
        <v>1039</v>
      </c>
      <c r="E758" s="16" t="s">
        <v>2</v>
      </c>
      <c r="F758" s="37" t="s">
        <v>2</v>
      </c>
      <c r="G758" s="37" t="s">
        <v>24</v>
      </c>
      <c r="H758" s="37" t="s">
        <v>2</v>
      </c>
      <c r="I758" s="43" t="s">
        <v>2</v>
      </c>
      <c r="J758" s="43" t="s">
        <v>2</v>
      </c>
      <c r="K758" s="44" t="s">
        <v>2</v>
      </c>
    </row>
    <row r="759" spans="1:11" ht="184.5" customHeight="1" x14ac:dyDescent="0.2">
      <c r="A759" s="31" t="s">
        <v>367</v>
      </c>
      <c r="B759" s="16" t="s">
        <v>514</v>
      </c>
      <c r="C759" s="36"/>
      <c r="D759" s="16" t="s">
        <v>1039</v>
      </c>
      <c r="E759" s="16" t="s">
        <v>1001</v>
      </c>
      <c r="F759" s="37" t="s">
        <v>66</v>
      </c>
      <c r="G759" s="37" t="s">
        <v>22</v>
      </c>
      <c r="H759" s="37" t="s">
        <v>240</v>
      </c>
      <c r="I759" s="43">
        <v>0</v>
      </c>
      <c r="J759" s="43">
        <v>0</v>
      </c>
      <c r="K759" s="44">
        <v>0</v>
      </c>
    </row>
    <row r="760" spans="1:11" ht="193.5" customHeight="1" x14ac:dyDescent="0.2">
      <c r="A760" s="31"/>
      <c r="B760" s="40" t="s">
        <v>1227</v>
      </c>
      <c r="C760" s="36">
        <v>2</v>
      </c>
      <c r="D760" s="16" t="s">
        <v>1039</v>
      </c>
      <c r="E760" s="16" t="s">
        <v>2</v>
      </c>
      <c r="F760" s="37" t="s">
        <v>2</v>
      </c>
      <c r="G760" s="37" t="s">
        <v>22</v>
      </c>
      <c r="H760" s="37" t="s">
        <v>2</v>
      </c>
      <c r="I760" s="43" t="s">
        <v>2</v>
      </c>
      <c r="J760" s="43" t="s">
        <v>2</v>
      </c>
      <c r="K760" s="44" t="s">
        <v>2</v>
      </c>
    </row>
    <row r="761" spans="1:11" ht="195" customHeight="1" x14ac:dyDescent="0.2">
      <c r="A761" s="31" t="s">
        <v>368</v>
      </c>
      <c r="B761" s="16" t="s">
        <v>515</v>
      </c>
      <c r="C761" s="36"/>
      <c r="D761" s="16" t="s">
        <v>1039</v>
      </c>
      <c r="E761" s="16" t="s">
        <v>1939</v>
      </c>
      <c r="F761" s="37" t="s">
        <v>109</v>
      </c>
      <c r="G761" s="37" t="s">
        <v>14</v>
      </c>
      <c r="H761" s="37" t="s">
        <v>240</v>
      </c>
      <c r="I761" s="43">
        <v>0</v>
      </c>
      <c r="J761" s="43">
        <v>0</v>
      </c>
      <c r="K761" s="44">
        <v>0</v>
      </c>
    </row>
    <row r="762" spans="1:11" ht="191.25" x14ac:dyDescent="0.2">
      <c r="A762" s="31"/>
      <c r="B762" s="40" t="s">
        <v>1144</v>
      </c>
      <c r="C762" s="36" t="s">
        <v>1071</v>
      </c>
      <c r="D762" s="16" t="s">
        <v>1039</v>
      </c>
      <c r="E762" s="16" t="s">
        <v>2</v>
      </c>
      <c r="F762" s="37" t="s">
        <v>2</v>
      </c>
      <c r="G762" s="37" t="s">
        <v>14</v>
      </c>
      <c r="H762" s="37" t="s">
        <v>2</v>
      </c>
      <c r="I762" s="43" t="s">
        <v>2</v>
      </c>
      <c r="J762" s="43" t="s">
        <v>2</v>
      </c>
      <c r="K762" s="44" t="s">
        <v>2</v>
      </c>
    </row>
    <row r="763" spans="1:11" ht="165.75" x14ac:dyDescent="0.2">
      <c r="A763" s="31" t="s">
        <v>369</v>
      </c>
      <c r="B763" s="16" t="s">
        <v>516</v>
      </c>
      <c r="C763" s="36"/>
      <c r="D763" s="16" t="s">
        <v>1039</v>
      </c>
      <c r="E763" s="16" t="s">
        <v>517</v>
      </c>
      <c r="F763" s="37" t="s">
        <v>107</v>
      </c>
      <c r="G763" s="37" t="s">
        <v>14</v>
      </c>
      <c r="H763" s="37" t="s">
        <v>240</v>
      </c>
      <c r="I763" s="43">
        <v>0</v>
      </c>
      <c r="J763" s="43">
        <v>0</v>
      </c>
      <c r="K763" s="44">
        <v>0</v>
      </c>
    </row>
    <row r="764" spans="1:11" ht="114.75" x14ac:dyDescent="0.2">
      <c r="A764" s="31"/>
      <c r="B764" s="40" t="s">
        <v>1346</v>
      </c>
      <c r="C764" s="36">
        <v>2</v>
      </c>
      <c r="D764" s="16" t="s">
        <v>1039</v>
      </c>
      <c r="E764" s="16" t="s">
        <v>2</v>
      </c>
      <c r="F764" s="37" t="s">
        <v>2</v>
      </c>
      <c r="G764" s="37" t="s">
        <v>14</v>
      </c>
      <c r="H764" s="37" t="s">
        <v>2</v>
      </c>
      <c r="I764" s="43" t="s">
        <v>2</v>
      </c>
      <c r="J764" s="43" t="s">
        <v>2</v>
      </c>
      <c r="K764" s="44" t="s">
        <v>2</v>
      </c>
    </row>
    <row r="765" spans="1:11" ht="140.25" x14ac:dyDescent="0.2">
      <c r="A765" s="31" t="s">
        <v>370</v>
      </c>
      <c r="B765" s="16" t="s">
        <v>518</v>
      </c>
      <c r="C765" s="36"/>
      <c r="D765" s="16" t="s">
        <v>1039</v>
      </c>
      <c r="E765" s="16" t="s">
        <v>1940</v>
      </c>
      <c r="F765" s="37" t="s">
        <v>29</v>
      </c>
      <c r="G765" s="37" t="s">
        <v>12</v>
      </c>
      <c r="H765" s="37" t="s">
        <v>240</v>
      </c>
      <c r="I765" s="43">
        <v>0</v>
      </c>
      <c r="J765" s="43">
        <v>0</v>
      </c>
      <c r="K765" s="44">
        <v>0</v>
      </c>
    </row>
    <row r="766" spans="1:11" ht="114.75" x14ac:dyDescent="0.2">
      <c r="A766" s="31"/>
      <c r="B766" s="40" t="s">
        <v>1228</v>
      </c>
      <c r="C766" s="36">
        <v>2</v>
      </c>
      <c r="D766" s="16" t="s">
        <v>1039</v>
      </c>
      <c r="E766" s="16" t="s">
        <v>2</v>
      </c>
      <c r="F766" s="37" t="s">
        <v>2</v>
      </c>
      <c r="G766" s="37" t="s">
        <v>12</v>
      </c>
      <c r="H766" s="37" t="s">
        <v>2</v>
      </c>
      <c r="I766" s="43" t="s">
        <v>2</v>
      </c>
      <c r="J766" s="43" t="s">
        <v>2</v>
      </c>
      <c r="K766" s="44" t="s">
        <v>2</v>
      </c>
    </row>
    <row r="767" spans="1:11" ht="102" x14ac:dyDescent="0.2">
      <c r="A767" s="31" t="s">
        <v>185</v>
      </c>
      <c r="B767" s="16" t="s">
        <v>1941</v>
      </c>
      <c r="C767" s="36"/>
      <c r="D767" s="16" t="s">
        <v>7</v>
      </c>
      <c r="E767" s="16" t="s">
        <v>1002</v>
      </c>
      <c r="F767" s="37" t="s">
        <v>5</v>
      </c>
      <c r="G767" s="37" t="s">
        <v>6</v>
      </c>
      <c r="H767" s="37" t="s">
        <v>240</v>
      </c>
      <c r="I767" s="43">
        <v>0</v>
      </c>
      <c r="J767" s="43">
        <v>0</v>
      </c>
      <c r="K767" s="44">
        <v>0</v>
      </c>
    </row>
    <row r="768" spans="1:11" ht="114.75" x14ac:dyDescent="0.2">
      <c r="A768" s="31" t="s">
        <v>372</v>
      </c>
      <c r="B768" s="16" t="s">
        <v>793</v>
      </c>
      <c r="C768" s="36"/>
      <c r="D768" s="16" t="s">
        <v>1039</v>
      </c>
      <c r="E768" s="16" t="s">
        <v>1084</v>
      </c>
      <c r="F768" s="37" t="s">
        <v>66</v>
      </c>
      <c r="G768" s="37" t="s">
        <v>14</v>
      </c>
      <c r="H768" s="37" t="s">
        <v>240</v>
      </c>
      <c r="I768" s="43">
        <v>0</v>
      </c>
      <c r="J768" s="43">
        <v>0</v>
      </c>
      <c r="K768" s="44">
        <v>0</v>
      </c>
    </row>
    <row r="769" spans="1:11" ht="157.5" customHeight="1" x14ac:dyDescent="0.2">
      <c r="A769" s="31"/>
      <c r="B769" s="40" t="s">
        <v>1543</v>
      </c>
      <c r="C769" s="36" t="s">
        <v>519</v>
      </c>
      <c r="D769" s="16" t="s">
        <v>1039</v>
      </c>
      <c r="E769" s="16" t="s">
        <v>2</v>
      </c>
      <c r="F769" s="37" t="s">
        <v>2</v>
      </c>
      <c r="G769" s="37" t="s">
        <v>14</v>
      </c>
      <c r="H769" s="37" t="s">
        <v>2</v>
      </c>
      <c r="I769" s="43" t="s">
        <v>2</v>
      </c>
      <c r="J769" s="43" t="s">
        <v>2</v>
      </c>
      <c r="K769" s="44" t="s">
        <v>2</v>
      </c>
    </row>
    <row r="770" spans="1:11" ht="114.75" x14ac:dyDescent="0.2">
      <c r="A770" s="31" t="s">
        <v>373</v>
      </c>
      <c r="B770" s="16" t="s">
        <v>794</v>
      </c>
      <c r="C770" s="36"/>
      <c r="D770" s="16" t="s">
        <v>1039</v>
      </c>
      <c r="E770" s="16" t="s">
        <v>1621</v>
      </c>
      <c r="F770" s="37" t="s">
        <v>66</v>
      </c>
      <c r="G770" s="37" t="s">
        <v>14</v>
      </c>
      <c r="H770" s="37" t="s">
        <v>240</v>
      </c>
      <c r="I770" s="43">
        <v>0</v>
      </c>
      <c r="J770" s="43">
        <v>0</v>
      </c>
      <c r="K770" s="44">
        <v>0</v>
      </c>
    </row>
    <row r="771" spans="1:11" ht="191.25" x14ac:dyDescent="0.2">
      <c r="A771" s="31"/>
      <c r="B771" s="40" t="s">
        <v>1229</v>
      </c>
      <c r="C771" s="36">
        <v>2.2999999999999998</v>
      </c>
      <c r="D771" s="16" t="s">
        <v>1039</v>
      </c>
      <c r="E771" s="16" t="s">
        <v>2</v>
      </c>
      <c r="F771" s="37" t="s">
        <v>2</v>
      </c>
      <c r="G771" s="37" t="s">
        <v>14</v>
      </c>
      <c r="H771" s="37" t="s">
        <v>2</v>
      </c>
      <c r="I771" s="43" t="s">
        <v>2</v>
      </c>
      <c r="J771" s="43" t="s">
        <v>2</v>
      </c>
      <c r="K771" s="44" t="s">
        <v>2</v>
      </c>
    </row>
    <row r="772" spans="1:11" ht="127.5" x14ac:dyDescent="0.2">
      <c r="A772" s="31" t="s">
        <v>374</v>
      </c>
      <c r="B772" s="16" t="s">
        <v>1622</v>
      </c>
      <c r="C772" s="36"/>
      <c r="D772" s="16" t="s">
        <v>1039</v>
      </c>
      <c r="E772" s="16" t="s">
        <v>1623</v>
      </c>
      <c r="F772" s="37" t="s">
        <v>443</v>
      </c>
      <c r="G772" s="37" t="s">
        <v>12</v>
      </c>
      <c r="H772" s="37" t="s">
        <v>240</v>
      </c>
      <c r="I772" s="43">
        <v>0</v>
      </c>
      <c r="J772" s="43">
        <v>0</v>
      </c>
      <c r="K772" s="44">
        <v>0</v>
      </c>
    </row>
    <row r="773" spans="1:11" ht="136.5" customHeight="1" x14ac:dyDescent="0.2">
      <c r="A773" s="31"/>
      <c r="B773" s="40" t="s">
        <v>1230</v>
      </c>
      <c r="C773" s="36">
        <v>2.2999999999999998</v>
      </c>
      <c r="D773" s="16" t="s">
        <v>1039</v>
      </c>
      <c r="E773" s="16" t="s">
        <v>2</v>
      </c>
      <c r="F773" s="37" t="s">
        <v>2</v>
      </c>
      <c r="G773" s="37" t="s">
        <v>12</v>
      </c>
      <c r="H773" s="37" t="s">
        <v>2</v>
      </c>
      <c r="I773" s="43" t="s">
        <v>2</v>
      </c>
      <c r="J773" s="43" t="s">
        <v>2</v>
      </c>
      <c r="K773" s="44" t="s">
        <v>2</v>
      </c>
    </row>
    <row r="774" spans="1:11" ht="114" customHeight="1" x14ac:dyDescent="0.2">
      <c r="A774" s="31" t="s">
        <v>375</v>
      </c>
      <c r="B774" s="16" t="s">
        <v>546</v>
      </c>
      <c r="C774" s="36"/>
      <c r="D774" s="16" t="s">
        <v>1039</v>
      </c>
      <c r="E774" s="16" t="s">
        <v>520</v>
      </c>
      <c r="F774" s="37" t="s">
        <v>66</v>
      </c>
      <c r="G774" s="37" t="s">
        <v>13</v>
      </c>
      <c r="H774" s="37" t="s">
        <v>240</v>
      </c>
      <c r="I774" s="43">
        <v>0</v>
      </c>
      <c r="J774" s="43">
        <v>0</v>
      </c>
      <c r="K774" s="44">
        <v>0</v>
      </c>
    </row>
    <row r="775" spans="1:11" ht="114.75" x14ac:dyDescent="0.2">
      <c r="A775" s="31"/>
      <c r="B775" s="40" t="s">
        <v>1544</v>
      </c>
      <c r="C775" s="36" t="s">
        <v>519</v>
      </c>
      <c r="D775" s="16" t="s">
        <v>1039</v>
      </c>
      <c r="E775" s="16" t="s">
        <v>2</v>
      </c>
      <c r="F775" s="37" t="s">
        <v>2</v>
      </c>
      <c r="G775" s="37" t="s">
        <v>13</v>
      </c>
      <c r="H775" s="37" t="s">
        <v>2</v>
      </c>
      <c r="I775" s="43" t="s">
        <v>2</v>
      </c>
      <c r="J775" s="43" t="s">
        <v>2</v>
      </c>
      <c r="K775" s="44" t="s">
        <v>2</v>
      </c>
    </row>
    <row r="776" spans="1:11" ht="281.25" customHeight="1" x14ac:dyDescent="0.2">
      <c r="A776" s="31" t="s">
        <v>376</v>
      </c>
      <c r="B776" s="16" t="s">
        <v>605</v>
      </c>
      <c r="C776" s="36"/>
      <c r="D776" s="16" t="s">
        <v>1039</v>
      </c>
      <c r="E776" s="16" t="s">
        <v>1624</v>
      </c>
      <c r="F776" s="37" t="s">
        <v>66</v>
      </c>
      <c r="G776" s="37" t="s">
        <v>11</v>
      </c>
      <c r="H776" s="37" t="s">
        <v>240</v>
      </c>
      <c r="I776" s="43">
        <v>0</v>
      </c>
      <c r="J776" s="43">
        <v>0</v>
      </c>
      <c r="K776" s="44">
        <v>0</v>
      </c>
    </row>
    <row r="777" spans="1:11" ht="293.25" x14ac:dyDescent="0.2">
      <c r="A777" s="31"/>
      <c r="B777" s="40" t="s">
        <v>1545</v>
      </c>
      <c r="C777" s="36" t="s">
        <v>519</v>
      </c>
      <c r="D777" s="16" t="s">
        <v>1039</v>
      </c>
      <c r="E777" s="16" t="s">
        <v>2</v>
      </c>
      <c r="F777" s="37" t="s">
        <v>2</v>
      </c>
      <c r="G777" s="37" t="s">
        <v>11</v>
      </c>
      <c r="H777" s="37" t="s">
        <v>2</v>
      </c>
      <c r="I777" s="43" t="s">
        <v>2</v>
      </c>
      <c r="J777" s="43" t="s">
        <v>2</v>
      </c>
      <c r="K777" s="44" t="s">
        <v>2</v>
      </c>
    </row>
    <row r="778" spans="1:11" ht="110.25" customHeight="1" x14ac:dyDescent="0.2">
      <c r="A778" s="31" t="s">
        <v>377</v>
      </c>
      <c r="B778" s="16" t="s">
        <v>795</v>
      </c>
      <c r="C778" s="36"/>
      <c r="D778" s="16" t="s">
        <v>1039</v>
      </c>
      <c r="E778" s="16" t="s">
        <v>1003</v>
      </c>
      <c r="F778" s="37" t="s">
        <v>10</v>
      </c>
      <c r="G778" s="37" t="s">
        <v>14</v>
      </c>
      <c r="H778" s="37" t="s">
        <v>240</v>
      </c>
      <c r="I778" s="43">
        <v>0</v>
      </c>
      <c r="J778" s="43">
        <v>0</v>
      </c>
      <c r="K778" s="44">
        <v>0</v>
      </c>
    </row>
    <row r="779" spans="1:11" ht="114" customHeight="1" x14ac:dyDescent="0.2">
      <c r="A779" s="31"/>
      <c r="B779" s="40" t="s">
        <v>1231</v>
      </c>
      <c r="C779" s="36">
        <v>2.2999999999999998</v>
      </c>
      <c r="D779" s="16" t="s">
        <v>1039</v>
      </c>
      <c r="E779" s="16" t="s">
        <v>2</v>
      </c>
      <c r="F779" s="37" t="s">
        <v>2</v>
      </c>
      <c r="G779" s="37" t="s">
        <v>14</v>
      </c>
      <c r="H779" s="37" t="s">
        <v>2</v>
      </c>
      <c r="I779" s="43" t="s">
        <v>2</v>
      </c>
      <c r="J779" s="43" t="s">
        <v>2</v>
      </c>
      <c r="K779" s="44" t="s">
        <v>2</v>
      </c>
    </row>
    <row r="780" spans="1:11" ht="181.5" customHeight="1" x14ac:dyDescent="0.2">
      <c r="A780" s="31" t="s">
        <v>378</v>
      </c>
      <c r="B780" s="16" t="s">
        <v>1004</v>
      </c>
      <c r="C780" s="36"/>
      <c r="D780" s="16" t="s">
        <v>1039</v>
      </c>
      <c r="E780" s="16" t="s">
        <v>577</v>
      </c>
      <c r="F780" s="37" t="s">
        <v>578</v>
      </c>
      <c r="G780" s="37" t="s">
        <v>13</v>
      </c>
      <c r="H780" s="37" t="s">
        <v>240</v>
      </c>
      <c r="I780" s="43">
        <v>0</v>
      </c>
      <c r="J780" s="43">
        <v>0</v>
      </c>
      <c r="K780" s="44">
        <v>0</v>
      </c>
    </row>
    <row r="781" spans="1:11" ht="198.75" customHeight="1" x14ac:dyDescent="0.2">
      <c r="A781" s="31"/>
      <c r="B781" s="40" t="s">
        <v>1232</v>
      </c>
      <c r="C781" s="36">
        <v>3</v>
      </c>
      <c r="D781" s="16" t="s">
        <v>1039</v>
      </c>
      <c r="E781" s="16" t="s">
        <v>2</v>
      </c>
      <c r="F781" s="37" t="s">
        <v>2</v>
      </c>
      <c r="G781" s="37" t="s">
        <v>13</v>
      </c>
      <c r="H781" s="37" t="s">
        <v>2</v>
      </c>
      <c r="I781" s="43" t="s">
        <v>2</v>
      </c>
      <c r="J781" s="43" t="s">
        <v>2</v>
      </c>
      <c r="K781" s="44" t="s">
        <v>2</v>
      </c>
    </row>
    <row r="782" spans="1:11" ht="293.25" x14ac:dyDescent="0.2">
      <c r="A782" s="31" t="s">
        <v>1053</v>
      </c>
      <c r="B782" s="16" t="s">
        <v>1054</v>
      </c>
      <c r="C782" s="36"/>
      <c r="D782" s="16" t="s">
        <v>1055</v>
      </c>
      <c r="E782" s="16" t="s">
        <v>1056</v>
      </c>
      <c r="F782" s="37" t="s">
        <v>109</v>
      </c>
      <c r="G782" s="37" t="s">
        <v>13</v>
      </c>
      <c r="H782" s="37" t="s">
        <v>240</v>
      </c>
      <c r="I782" s="43">
        <v>0</v>
      </c>
      <c r="J782" s="43">
        <v>0</v>
      </c>
      <c r="K782" s="44">
        <v>0</v>
      </c>
    </row>
    <row r="783" spans="1:11" ht="293.25" x14ac:dyDescent="0.2">
      <c r="A783" s="31"/>
      <c r="B783" s="40" t="s">
        <v>1057</v>
      </c>
      <c r="C783" s="36">
        <v>2</v>
      </c>
      <c r="D783" s="16" t="s">
        <v>1055</v>
      </c>
      <c r="E783" s="16"/>
      <c r="F783" s="37"/>
      <c r="G783" s="37" t="s">
        <v>13</v>
      </c>
      <c r="H783" s="37"/>
      <c r="I783" s="43"/>
      <c r="J783" s="43"/>
      <c r="K783" s="44"/>
    </row>
    <row r="784" spans="1:11" ht="89.25" x14ac:dyDescent="0.2">
      <c r="A784" s="31" t="s">
        <v>1058</v>
      </c>
      <c r="B784" s="16" t="s">
        <v>1085</v>
      </c>
      <c r="C784" s="36"/>
      <c r="D784" s="16" t="s">
        <v>1055</v>
      </c>
      <c r="E784" s="16" t="s">
        <v>1056</v>
      </c>
      <c r="F784" s="37" t="s">
        <v>393</v>
      </c>
      <c r="G784" s="37" t="s">
        <v>14</v>
      </c>
      <c r="H784" s="37" t="s">
        <v>240</v>
      </c>
      <c r="I784" s="43">
        <v>0</v>
      </c>
      <c r="J784" s="43">
        <v>0</v>
      </c>
      <c r="K784" s="44">
        <v>0</v>
      </c>
    </row>
    <row r="785" spans="1:11" ht="153" x14ac:dyDescent="0.2">
      <c r="A785" s="31"/>
      <c r="B785" s="40" t="s">
        <v>1201</v>
      </c>
      <c r="C785" s="36" t="s">
        <v>1071</v>
      </c>
      <c r="D785" s="16" t="s">
        <v>1055</v>
      </c>
      <c r="E785" s="16" t="s">
        <v>2</v>
      </c>
      <c r="F785" s="37" t="s">
        <v>2</v>
      </c>
      <c r="G785" s="37" t="s">
        <v>14</v>
      </c>
      <c r="H785" s="37" t="s">
        <v>2</v>
      </c>
      <c r="I785" s="43" t="s">
        <v>2</v>
      </c>
      <c r="J785" s="43" t="s">
        <v>2</v>
      </c>
      <c r="K785" s="44" t="s">
        <v>2</v>
      </c>
    </row>
    <row r="786" spans="1:11" ht="140.25" x14ac:dyDescent="0.2">
      <c r="A786" s="45"/>
      <c r="B786" s="40" t="s">
        <v>1202</v>
      </c>
      <c r="C786" s="99" t="s">
        <v>1071</v>
      </c>
      <c r="D786" s="99" t="s">
        <v>1055</v>
      </c>
      <c r="E786" s="99" t="s">
        <v>2</v>
      </c>
      <c r="F786" s="100" t="s">
        <v>2</v>
      </c>
      <c r="G786" s="45" t="s">
        <v>14</v>
      </c>
      <c r="H786" s="100" t="s">
        <v>2</v>
      </c>
      <c r="I786" s="43" t="s">
        <v>2</v>
      </c>
      <c r="J786" s="43" t="s">
        <v>2</v>
      </c>
      <c r="K786" s="43" t="s">
        <v>2</v>
      </c>
    </row>
    <row r="787" spans="1:11" ht="216.75" x14ac:dyDescent="0.2">
      <c r="A787" s="99" t="s">
        <v>1844</v>
      </c>
      <c r="B787" s="67" t="s">
        <v>1625</v>
      </c>
      <c r="C787" s="99"/>
      <c r="D787" s="99" t="s">
        <v>1055</v>
      </c>
      <c r="E787" s="99" t="s">
        <v>1627</v>
      </c>
      <c r="F787" s="100" t="s">
        <v>1137</v>
      </c>
      <c r="G787" s="47">
        <v>42369</v>
      </c>
      <c r="H787" s="100" t="s">
        <v>240</v>
      </c>
      <c r="I787" s="43">
        <v>0</v>
      </c>
      <c r="J787" s="43">
        <v>0</v>
      </c>
      <c r="K787" s="43">
        <v>0</v>
      </c>
    </row>
    <row r="788" spans="1:11" ht="237" customHeight="1" x14ac:dyDescent="0.2">
      <c r="A788" s="99"/>
      <c r="B788" s="68" t="s">
        <v>1626</v>
      </c>
      <c r="C788" s="99">
        <v>2</v>
      </c>
      <c r="D788" s="99" t="s">
        <v>1055</v>
      </c>
      <c r="E788" s="99" t="s">
        <v>2</v>
      </c>
      <c r="F788" s="100" t="s">
        <v>2</v>
      </c>
      <c r="G788" s="47">
        <v>42369</v>
      </c>
      <c r="H788" s="100" t="s">
        <v>2</v>
      </c>
      <c r="I788" s="43" t="s">
        <v>2</v>
      </c>
      <c r="J788" s="43" t="s">
        <v>2</v>
      </c>
      <c r="K788" s="43" t="s">
        <v>2</v>
      </c>
    </row>
    <row r="789" spans="1:11" ht="136.5" customHeight="1" x14ac:dyDescent="0.2">
      <c r="A789" s="45" t="s">
        <v>1086</v>
      </c>
      <c r="B789" s="99" t="s">
        <v>1087</v>
      </c>
      <c r="C789" s="101"/>
      <c r="D789" s="99" t="s">
        <v>1055</v>
      </c>
      <c r="E789" s="99" t="s">
        <v>2021</v>
      </c>
      <c r="F789" s="100" t="s">
        <v>107</v>
      </c>
      <c r="G789" s="45" t="s">
        <v>14</v>
      </c>
      <c r="H789" s="100" t="s">
        <v>240</v>
      </c>
      <c r="I789" s="43">
        <v>0</v>
      </c>
      <c r="J789" s="43">
        <v>0</v>
      </c>
      <c r="K789" s="43">
        <v>0</v>
      </c>
    </row>
    <row r="790" spans="1:11" ht="134.25" customHeight="1" x14ac:dyDescent="0.2">
      <c r="A790" s="45"/>
      <c r="B790" s="40" t="s">
        <v>1146</v>
      </c>
      <c r="C790" s="99">
        <v>2</v>
      </c>
      <c r="D790" s="99" t="s">
        <v>1055</v>
      </c>
      <c r="E790" s="99" t="s">
        <v>2</v>
      </c>
      <c r="F790" s="100" t="s">
        <v>2</v>
      </c>
      <c r="G790" s="45" t="s">
        <v>14</v>
      </c>
      <c r="H790" s="100" t="s">
        <v>2</v>
      </c>
      <c r="I790" s="43" t="s">
        <v>2</v>
      </c>
      <c r="J790" s="43" t="s">
        <v>2</v>
      </c>
      <c r="K790" s="43" t="s">
        <v>2</v>
      </c>
    </row>
    <row r="791" spans="1:11" ht="129" customHeight="1" x14ac:dyDescent="0.2">
      <c r="A791" s="45" t="s">
        <v>1088</v>
      </c>
      <c r="B791" s="99" t="s">
        <v>1089</v>
      </c>
      <c r="C791" s="101"/>
      <c r="D791" s="99" t="s">
        <v>1055</v>
      </c>
      <c r="E791" s="99" t="s">
        <v>1090</v>
      </c>
      <c r="F791" s="100" t="s">
        <v>107</v>
      </c>
      <c r="G791" s="45" t="s">
        <v>14</v>
      </c>
      <c r="H791" s="100" t="s">
        <v>240</v>
      </c>
      <c r="I791" s="43">
        <v>0</v>
      </c>
      <c r="J791" s="43">
        <v>0</v>
      </c>
      <c r="K791" s="43">
        <v>0</v>
      </c>
    </row>
    <row r="792" spans="1:11" ht="114.75" x14ac:dyDescent="0.2">
      <c r="A792" s="45"/>
      <c r="B792" s="40" t="s">
        <v>1147</v>
      </c>
      <c r="C792" s="99">
        <v>2</v>
      </c>
      <c r="D792" s="99" t="s">
        <v>1055</v>
      </c>
      <c r="E792" s="99" t="s">
        <v>2</v>
      </c>
      <c r="F792" s="100" t="s">
        <v>2</v>
      </c>
      <c r="G792" s="45" t="s">
        <v>14</v>
      </c>
      <c r="H792" s="100" t="s">
        <v>2</v>
      </c>
      <c r="I792" s="43" t="s">
        <v>2</v>
      </c>
      <c r="J792" s="43" t="s">
        <v>2</v>
      </c>
      <c r="K792" s="43" t="s">
        <v>2</v>
      </c>
    </row>
    <row r="793" spans="1:11" ht="174" customHeight="1" x14ac:dyDescent="0.2">
      <c r="A793" s="45" t="s">
        <v>1091</v>
      </c>
      <c r="B793" s="99" t="s">
        <v>1092</v>
      </c>
      <c r="C793" s="101"/>
      <c r="D793" s="99" t="s">
        <v>1055</v>
      </c>
      <c r="E793" s="99" t="s">
        <v>520</v>
      </c>
      <c r="F793" s="100" t="s">
        <v>107</v>
      </c>
      <c r="G793" s="45" t="s">
        <v>14</v>
      </c>
      <c r="H793" s="100" t="s">
        <v>240</v>
      </c>
      <c r="I793" s="43">
        <v>0</v>
      </c>
      <c r="J793" s="43">
        <v>0</v>
      </c>
      <c r="K793" s="43">
        <v>0</v>
      </c>
    </row>
    <row r="794" spans="1:11" ht="165.75" x14ac:dyDescent="0.2">
      <c r="A794" s="45"/>
      <c r="B794" s="40" t="s">
        <v>1148</v>
      </c>
      <c r="C794" s="99">
        <v>2</v>
      </c>
      <c r="D794" s="99" t="s">
        <v>1055</v>
      </c>
      <c r="E794" s="99" t="s">
        <v>2</v>
      </c>
      <c r="F794" s="100" t="s">
        <v>2</v>
      </c>
      <c r="G794" s="45" t="s">
        <v>14</v>
      </c>
      <c r="H794" s="100" t="s">
        <v>2</v>
      </c>
      <c r="I794" s="43" t="s">
        <v>2</v>
      </c>
      <c r="J794" s="43" t="s">
        <v>2</v>
      </c>
      <c r="K794" s="43" t="s">
        <v>2</v>
      </c>
    </row>
    <row r="795" spans="1:11" ht="127.5" x14ac:dyDescent="0.2">
      <c r="A795" s="45" t="s">
        <v>1093</v>
      </c>
      <c r="B795" s="99" t="s">
        <v>1094</v>
      </c>
      <c r="C795" s="101"/>
      <c r="D795" s="99" t="s">
        <v>1055</v>
      </c>
      <c r="E795" s="99" t="s">
        <v>1056</v>
      </c>
      <c r="F795" s="100" t="s">
        <v>107</v>
      </c>
      <c r="G795" s="45" t="s">
        <v>14</v>
      </c>
      <c r="H795" s="100" t="s">
        <v>240</v>
      </c>
      <c r="I795" s="43">
        <v>0</v>
      </c>
      <c r="J795" s="43">
        <v>0</v>
      </c>
      <c r="K795" s="43">
        <v>0</v>
      </c>
    </row>
    <row r="796" spans="1:11" ht="187.5" customHeight="1" x14ac:dyDescent="0.2">
      <c r="A796" s="45"/>
      <c r="B796" s="40" t="s">
        <v>1766</v>
      </c>
      <c r="C796" s="99">
        <v>2</v>
      </c>
      <c r="D796" s="99" t="s">
        <v>1055</v>
      </c>
      <c r="E796" s="99" t="s">
        <v>2</v>
      </c>
      <c r="F796" s="100" t="s">
        <v>2</v>
      </c>
      <c r="G796" s="45" t="s">
        <v>14</v>
      </c>
      <c r="H796" s="100" t="s">
        <v>2</v>
      </c>
      <c r="I796" s="43" t="s">
        <v>2</v>
      </c>
      <c r="J796" s="43" t="s">
        <v>2</v>
      </c>
      <c r="K796" s="43" t="s">
        <v>2</v>
      </c>
    </row>
    <row r="797" spans="1:11" ht="255" x14ac:dyDescent="0.2">
      <c r="A797" s="45" t="s">
        <v>1095</v>
      </c>
      <c r="B797" s="99" t="s">
        <v>1628</v>
      </c>
      <c r="C797" s="101"/>
      <c r="D797" s="99" t="s">
        <v>1055</v>
      </c>
      <c r="E797" s="99" t="s">
        <v>1629</v>
      </c>
      <c r="F797" s="100" t="s">
        <v>107</v>
      </c>
      <c r="G797" s="45" t="s">
        <v>14</v>
      </c>
      <c r="H797" s="100" t="s">
        <v>240</v>
      </c>
      <c r="I797" s="43">
        <v>0</v>
      </c>
      <c r="J797" s="43">
        <v>0</v>
      </c>
      <c r="K797" s="43">
        <v>0</v>
      </c>
    </row>
    <row r="798" spans="1:11" ht="280.5" x14ac:dyDescent="0.2">
      <c r="A798" s="45"/>
      <c r="B798" s="40" t="s">
        <v>1149</v>
      </c>
      <c r="C798" s="99" t="s">
        <v>1071</v>
      </c>
      <c r="D798" s="99" t="s">
        <v>1055</v>
      </c>
      <c r="E798" s="99" t="s">
        <v>2</v>
      </c>
      <c r="F798" s="100" t="s">
        <v>2</v>
      </c>
      <c r="G798" s="45" t="s">
        <v>14</v>
      </c>
      <c r="H798" s="100" t="s">
        <v>2</v>
      </c>
      <c r="I798" s="43" t="s">
        <v>2</v>
      </c>
      <c r="J798" s="43" t="s">
        <v>2</v>
      </c>
      <c r="K798" s="43" t="s">
        <v>2</v>
      </c>
    </row>
    <row r="799" spans="1:11" ht="114.75" x14ac:dyDescent="0.2">
      <c r="A799" s="45" t="s">
        <v>1096</v>
      </c>
      <c r="B799" s="99" t="s">
        <v>1097</v>
      </c>
      <c r="C799" s="101"/>
      <c r="D799" s="99" t="s">
        <v>1055</v>
      </c>
      <c r="E799" s="99" t="s">
        <v>1630</v>
      </c>
      <c r="F799" s="100" t="s">
        <v>107</v>
      </c>
      <c r="G799" s="45" t="s">
        <v>14</v>
      </c>
      <c r="H799" s="100" t="s">
        <v>240</v>
      </c>
      <c r="I799" s="43">
        <v>0</v>
      </c>
      <c r="J799" s="43">
        <v>0</v>
      </c>
      <c r="K799" s="43">
        <v>0</v>
      </c>
    </row>
    <row r="800" spans="1:11" ht="127.5" x14ac:dyDescent="0.2">
      <c r="A800" s="45"/>
      <c r="B800" s="40" t="s">
        <v>1150</v>
      </c>
      <c r="C800" s="99" t="s">
        <v>1071</v>
      </c>
      <c r="D800" s="99" t="s">
        <v>1055</v>
      </c>
      <c r="E800" s="99" t="s">
        <v>2</v>
      </c>
      <c r="F800" s="100" t="s">
        <v>2</v>
      </c>
      <c r="G800" s="45" t="s">
        <v>14</v>
      </c>
      <c r="H800" s="100" t="s">
        <v>2</v>
      </c>
      <c r="I800" s="43" t="s">
        <v>2</v>
      </c>
      <c r="J800" s="43" t="s">
        <v>2</v>
      </c>
      <c r="K800" s="43" t="s">
        <v>2</v>
      </c>
    </row>
    <row r="801" spans="1:11" ht="76.5" x14ac:dyDescent="0.2">
      <c r="A801" s="45" t="s">
        <v>1099</v>
      </c>
      <c r="B801" s="99" t="s">
        <v>1100</v>
      </c>
      <c r="C801" s="101"/>
      <c r="D801" s="99" t="s">
        <v>1055</v>
      </c>
      <c r="E801" s="99" t="s">
        <v>1098</v>
      </c>
      <c r="F801" s="100" t="s">
        <v>107</v>
      </c>
      <c r="G801" s="45" t="s">
        <v>14</v>
      </c>
      <c r="H801" s="100" t="s">
        <v>240</v>
      </c>
      <c r="I801" s="43">
        <v>0</v>
      </c>
      <c r="J801" s="43">
        <v>0</v>
      </c>
      <c r="K801" s="43">
        <v>0</v>
      </c>
    </row>
    <row r="802" spans="1:11" ht="153" x14ac:dyDescent="0.2">
      <c r="A802" s="45"/>
      <c r="B802" s="40" t="s">
        <v>1631</v>
      </c>
      <c r="C802" s="99" t="s">
        <v>1071</v>
      </c>
      <c r="D802" s="99" t="s">
        <v>1055</v>
      </c>
      <c r="E802" s="99" t="s">
        <v>2</v>
      </c>
      <c r="F802" s="100" t="s">
        <v>2</v>
      </c>
      <c r="G802" s="45" t="s">
        <v>14</v>
      </c>
      <c r="H802" s="100" t="s">
        <v>2</v>
      </c>
      <c r="I802" s="43" t="s">
        <v>2</v>
      </c>
      <c r="J802" s="43" t="s">
        <v>2</v>
      </c>
      <c r="K802" s="43" t="s">
        <v>2</v>
      </c>
    </row>
    <row r="803" spans="1:11" ht="87" customHeight="1" x14ac:dyDescent="0.2">
      <c r="A803" s="45" t="s">
        <v>186</v>
      </c>
      <c r="B803" s="99" t="s">
        <v>1942</v>
      </c>
      <c r="C803" s="101"/>
      <c r="D803" s="99" t="s">
        <v>7</v>
      </c>
      <c r="E803" s="99" t="s">
        <v>796</v>
      </c>
      <c r="F803" s="100" t="s">
        <v>5</v>
      </c>
      <c r="G803" s="100" t="s">
        <v>6</v>
      </c>
      <c r="H803" s="100" t="s">
        <v>240</v>
      </c>
      <c r="I803" s="43">
        <v>0</v>
      </c>
      <c r="J803" s="43">
        <v>0</v>
      </c>
      <c r="K803" s="43">
        <v>0</v>
      </c>
    </row>
    <row r="804" spans="1:11" ht="127.5" x14ac:dyDescent="0.2">
      <c r="A804" s="45" t="s">
        <v>387</v>
      </c>
      <c r="B804" s="99" t="s">
        <v>1005</v>
      </c>
      <c r="C804" s="101"/>
      <c r="D804" s="99" t="s">
        <v>1040</v>
      </c>
      <c r="E804" s="99" t="s">
        <v>440</v>
      </c>
      <c r="F804" s="100" t="s">
        <v>66</v>
      </c>
      <c r="G804" s="100" t="s">
        <v>69</v>
      </c>
      <c r="H804" s="100" t="s">
        <v>240</v>
      </c>
      <c r="I804" s="43">
        <v>0</v>
      </c>
      <c r="J804" s="43">
        <v>0</v>
      </c>
      <c r="K804" s="43">
        <v>0</v>
      </c>
    </row>
    <row r="805" spans="1:11" ht="165.75" x14ac:dyDescent="0.2">
      <c r="A805" s="45"/>
      <c r="B805" s="40" t="s">
        <v>1546</v>
      </c>
      <c r="C805" s="101" t="s">
        <v>579</v>
      </c>
      <c r="D805" s="99" t="s">
        <v>1040</v>
      </c>
      <c r="E805" s="99" t="s">
        <v>2</v>
      </c>
      <c r="F805" s="100" t="s">
        <v>2</v>
      </c>
      <c r="G805" s="100" t="s">
        <v>69</v>
      </c>
      <c r="H805" s="100" t="s">
        <v>2</v>
      </c>
      <c r="I805" s="43" t="s">
        <v>2</v>
      </c>
      <c r="J805" s="43" t="s">
        <v>2</v>
      </c>
      <c r="K805" s="43" t="s">
        <v>2</v>
      </c>
    </row>
    <row r="806" spans="1:11" ht="139.5" customHeight="1" x14ac:dyDescent="0.2">
      <c r="A806" s="45" t="s">
        <v>388</v>
      </c>
      <c r="B806" s="99" t="s">
        <v>1006</v>
      </c>
      <c r="C806" s="101"/>
      <c r="D806" s="99" t="s">
        <v>1040</v>
      </c>
      <c r="E806" s="99" t="s">
        <v>797</v>
      </c>
      <c r="F806" s="100" t="s">
        <v>66</v>
      </c>
      <c r="G806" s="100" t="s">
        <v>60</v>
      </c>
      <c r="H806" s="100" t="s">
        <v>240</v>
      </c>
      <c r="I806" s="43">
        <v>0</v>
      </c>
      <c r="J806" s="43">
        <v>0</v>
      </c>
      <c r="K806" s="43">
        <v>0</v>
      </c>
    </row>
    <row r="807" spans="1:11" ht="127.5" x14ac:dyDescent="0.2">
      <c r="A807" s="45"/>
      <c r="B807" s="40" t="s">
        <v>1233</v>
      </c>
      <c r="C807" s="101" t="s">
        <v>441</v>
      </c>
      <c r="D807" s="99" t="s">
        <v>1040</v>
      </c>
      <c r="E807" s="99" t="s">
        <v>2</v>
      </c>
      <c r="F807" s="100" t="s">
        <v>2</v>
      </c>
      <c r="G807" s="100" t="s">
        <v>60</v>
      </c>
      <c r="H807" s="100" t="s">
        <v>2</v>
      </c>
      <c r="I807" s="43" t="s">
        <v>2</v>
      </c>
      <c r="J807" s="43" t="s">
        <v>2</v>
      </c>
      <c r="K807" s="43" t="s">
        <v>2</v>
      </c>
    </row>
    <row r="808" spans="1:11" ht="216.75" x14ac:dyDescent="0.2">
      <c r="A808" s="45" t="s">
        <v>389</v>
      </c>
      <c r="B808" s="99" t="s">
        <v>1347</v>
      </c>
      <c r="C808" s="101"/>
      <c r="D808" s="99" t="s">
        <v>1040</v>
      </c>
      <c r="E808" s="99" t="s">
        <v>442</v>
      </c>
      <c r="F808" s="100" t="s">
        <v>443</v>
      </c>
      <c r="G808" s="100" t="s">
        <v>69</v>
      </c>
      <c r="H808" s="100" t="s">
        <v>240</v>
      </c>
      <c r="I808" s="43">
        <v>0</v>
      </c>
      <c r="J808" s="43">
        <v>0</v>
      </c>
      <c r="K808" s="43">
        <v>0</v>
      </c>
    </row>
    <row r="809" spans="1:11" ht="185.25" customHeight="1" x14ac:dyDescent="0.2">
      <c r="A809" s="45"/>
      <c r="B809" s="40" t="s">
        <v>1547</v>
      </c>
      <c r="C809" s="101" t="s">
        <v>580</v>
      </c>
      <c r="D809" s="99" t="s">
        <v>1040</v>
      </c>
      <c r="E809" s="99" t="s">
        <v>2</v>
      </c>
      <c r="F809" s="100" t="s">
        <v>2</v>
      </c>
      <c r="G809" s="100" t="s">
        <v>69</v>
      </c>
      <c r="H809" s="100" t="s">
        <v>2</v>
      </c>
      <c r="I809" s="43" t="s">
        <v>2</v>
      </c>
      <c r="J809" s="43" t="s">
        <v>2</v>
      </c>
      <c r="K809" s="43" t="s">
        <v>2</v>
      </c>
    </row>
    <row r="810" spans="1:11" ht="90" customHeight="1" x14ac:dyDescent="0.2">
      <c r="A810" s="45" t="s">
        <v>187</v>
      </c>
      <c r="B810" s="99" t="s">
        <v>1943</v>
      </c>
      <c r="C810" s="101"/>
      <c r="D810" s="99" t="s">
        <v>7</v>
      </c>
      <c r="E810" s="99" t="s">
        <v>1007</v>
      </c>
      <c r="F810" s="100" t="s">
        <v>5</v>
      </c>
      <c r="G810" s="100" t="s">
        <v>6</v>
      </c>
      <c r="H810" s="100" t="s">
        <v>240</v>
      </c>
      <c r="I810" s="43">
        <v>0</v>
      </c>
      <c r="J810" s="38">
        <f>J811+J813+J815+J817+J818+J820+J822+J824+J827+J835</f>
        <v>248420</v>
      </c>
      <c r="K810" s="38">
        <f>K811+K813+K815+K817+K818+K820+K822+K824+K827+K835</f>
        <v>0</v>
      </c>
    </row>
    <row r="811" spans="1:11" ht="144.75" customHeight="1" x14ac:dyDescent="0.2">
      <c r="A811" s="45" t="s">
        <v>379</v>
      </c>
      <c r="B811" s="99" t="s">
        <v>1101</v>
      </c>
      <c r="C811" s="101"/>
      <c r="D811" s="99" t="s">
        <v>1039</v>
      </c>
      <c r="E811" s="99" t="s">
        <v>521</v>
      </c>
      <c r="F811" s="100" t="s">
        <v>66</v>
      </c>
      <c r="G811" s="100" t="s">
        <v>603</v>
      </c>
      <c r="H811" s="100" t="s">
        <v>240</v>
      </c>
      <c r="I811" s="43">
        <v>0</v>
      </c>
      <c r="J811" s="43">
        <v>0</v>
      </c>
      <c r="K811" s="43">
        <v>0</v>
      </c>
    </row>
    <row r="812" spans="1:11" ht="153" x14ac:dyDescent="0.2">
      <c r="A812" s="45"/>
      <c r="B812" s="40" t="s">
        <v>1548</v>
      </c>
      <c r="C812" s="101">
        <v>1.2</v>
      </c>
      <c r="D812" s="99" t="s">
        <v>1039</v>
      </c>
      <c r="E812" s="99" t="s">
        <v>2</v>
      </c>
      <c r="F812" s="100" t="s">
        <v>2</v>
      </c>
      <c r="G812" s="100" t="s">
        <v>603</v>
      </c>
      <c r="H812" s="100" t="s">
        <v>2</v>
      </c>
      <c r="I812" s="43" t="s">
        <v>2</v>
      </c>
      <c r="J812" s="43" t="s">
        <v>2</v>
      </c>
      <c r="K812" s="43" t="s">
        <v>2</v>
      </c>
    </row>
    <row r="813" spans="1:11" ht="105" customHeight="1" x14ac:dyDescent="0.2">
      <c r="A813" s="45" t="s">
        <v>380</v>
      </c>
      <c r="B813" s="99" t="s">
        <v>1767</v>
      </c>
      <c r="C813" s="101"/>
      <c r="D813" s="99" t="s">
        <v>1039</v>
      </c>
      <c r="E813" s="99" t="s">
        <v>798</v>
      </c>
      <c r="F813" s="100" t="s">
        <v>66</v>
      </c>
      <c r="G813" s="100" t="s">
        <v>13</v>
      </c>
      <c r="H813" s="100" t="s">
        <v>240</v>
      </c>
      <c r="I813" s="43">
        <v>0</v>
      </c>
      <c r="J813" s="43">
        <v>0</v>
      </c>
      <c r="K813" s="43">
        <v>0</v>
      </c>
    </row>
    <row r="814" spans="1:11" ht="127.5" x14ac:dyDescent="0.2">
      <c r="A814" s="31"/>
      <c r="B814" s="40" t="s">
        <v>1716</v>
      </c>
      <c r="C814" s="36">
        <v>1.2</v>
      </c>
      <c r="D814" s="16" t="s">
        <v>1039</v>
      </c>
      <c r="E814" s="16" t="s">
        <v>2</v>
      </c>
      <c r="F814" s="37" t="s">
        <v>2</v>
      </c>
      <c r="G814" s="37" t="s">
        <v>13</v>
      </c>
      <c r="H814" s="37" t="s">
        <v>2</v>
      </c>
      <c r="I814" s="43" t="s">
        <v>2</v>
      </c>
      <c r="J814" s="43" t="s">
        <v>2</v>
      </c>
      <c r="K814" s="44" t="s">
        <v>2</v>
      </c>
    </row>
    <row r="815" spans="1:11" ht="63.75" x14ac:dyDescent="0.2">
      <c r="A815" s="31" t="s">
        <v>381</v>
      </c>
      <c r="B815" s="16" t="s">
        <v>1768</v>
      </c>
      <c r="C815" s="36"/>
      <c r="D815" s="16" t="s">
        <v>1039</v>
      </c>
      <c r="E815" s="16" t="s">
        <v>799</v>
      </c>
      <c r="F815" s="37" t="s">
        <v>522</v>
      </c>
      <c r="G815" s="37" t="s">
        <v>13</v>
      </c>
      <c r="H815" s="37" t="s">
        <v>240</v>
      </c>
      <c r="I815" s="43">
        <v>0</v>
      </c>
      <c r="J815" s="43">
        <v>0</v>
      </c>
      <c r="K815" s="44">
        <v>0</v>
      </c>
    </row>
    <row r="816" spans="1:11" ht="131.25" customHeight="1" x14ac:dyDescent="0.2">
      <c r="A816" s="31"/>
      <c r="B816" s="40" t="s">
        <v>1769</v>
      </c>
      <c r="C816" s="36">
        <v>2</v>
      </c>
      <c r="D816" s="16" t="s">
        <v>1039</v>
      </c>
      <c r="E816" s="16" t="s">
        <v>2</v>
      </c>
      <c r="F816" s="37" t="s">
        <v>2</v>
      </c>
      <c r="G816" s="37" t="s">
        <v>13</v>
      </c>
      <c r="H816" s="37" t="s">
        <v>2</v>
      </c>
      <c r="I816" s="43" t="s">
        <v>2</v>
      </c>
      <c r="J816" s="43" t="s">
        <v>2</v>
      </c>
      <c r="K816" s="44" t="s">
        <v>2</v>
      </c>
    </row>
    <row r="817" spans="1:11" ht="45.75" customHeight="1" x14ac:dyDescent="0.2">
      <c r="A817" s="124" t="s">
        <v>382</v>
      </c>
      <c r="B817" s="128" t="s">
        <v>1717</v>
      </c>
      <c r="C817" s="126"/>
      <c r="D817" s="128" t="s">
        <v>1039</v>
      </c>
      <c r="E817" s="128" t="s">
        <v>523</v>
      </c>
      <c r="F817" s="138" t="s">
        <v>66</v>
      </c>
      <c r="G817" s="138" t="s">
        <v>12</v>
      </c>
      <c r="H817" s="37" t="s">
        <v>1305</v>
      </c>
      <c r="I817" s="43">
        <v>0</v>
      </c>
      <c r="J817" s="38">
        <v>245000</v>
      </c>
      <c r="K817" s="44">
        <v>0</v>
      </c>
    </row>
    <row r="818" spans="1:11" ht="42" customHeight="1" x14ac:dyDescent="0.2">
      <c r="A818" s="125"/>
      <c r="B818" s="129"/>
      <c r="C818" s="127"/>
      <c r="D818" s="129"/>
      <c r="E818" s="129"/>
      <c r="F818" s="139"/>
      <c r="G818" s="139"/>
      <c r="H818" s="37" t="s">
        <v>1306</v>
      </c>
      <c r="I818" s="43">
        <v>0</v>
      </c>
      <c r="J818" s="38">
        <v>3420</v>
      </c>
      <c r="K818" s="44">
        <v>0</v>
      </c>
    </row>
    <row r="819" spans="1:11" ht="116.25" customHeight="1" x14ac:dyDescent="0.2">
      <c r="A819" s="31"/>
      <c r="B819" s="40" t="s">
        <v>1718</v>
      </c>
      <c r="C819" s="36" t="s">
        <v>1071</v>
      </c>
      <c r="D819" s="16" t="s">
        <v>1039</v>
      </c>
      <c r="E819" s="16" t="s">
        <v>2</v>
      </c>
      <c r="F819" s="37" t="s">
        <v>2</v>
      </c>
      <c r="G819" s="37" t="s">
        <v>603</v>
      </c>
      <c r="H819" s="37" t="s">
        <v>2</v>
      </c>
      <c r="I819" s="43" t="s">
        <v>2</v>
      </c>
      <c r="J819" s="43" t="s">
        <v>2</v>
      </c>
      <c r="K819" s="44" t="s">
        <v>2</v>
      </c>
    </row>
    <row r="820" spans="1:11" ht="114.75" x14ac:dyDescent="0.2">
      <c r="A820" s="31" t="s">
        <v>383</v>
      </c>
      <c r="B820" s="16" t="s">
        <v>1770</v>
      </c>
      <c r="C820" s="36"/>
      <c r="D820" s="16" t="s">
        <v>1039</v>
      </c>
      <c r="E820" s="16" t="s">
        <v>524</v>
      </c>
      <c r="F820" s="37" t="s">
        <v>66</v>
      </c>
      <c r="G820" s="37" t="s">
        <v>13</v>
      </c>
      <c r="H820" s="37" t="s">
        <v>240</v>
      </c>
      <c r="I820" s="43">
        <v>0</v>
      </c>
      <c r="J820" s="43">
        <v>0</v>
      </c>
      <c r="K820" s="44">
        <v>0</v>
      </c>
    </row>
    <row r="821" spans="1:11" ht="102" x14ac:dyDescent="0.2">
      <c r="A821" s="31"/>
      <c r="B821" s="40" t="s">
        <v>1771</v>
      </c>
      <c r="C821" s="36">
        <v>2</v>
      </c>
      <c r="D821" s="16" t="s">
        <v>1039</v>
      </c>
      <c r="E821" s="16" t="s">
        <v>2</v>
      </c>
      <c r="F821" s="37" t="s">
        <v>2</v>
      </c>
      <c r="G821" s="37" t="s">
        <v>13</v>
      </c>
      <c r="H821" s="37" t="s">
        <v>2</v>
      </c>
      <c r="I821" s="43" t="s">
        <v>2</v>
      </c>
      <c r="J821" s="43" t="s">
        <v>2</v>
      </c>
      <c r="K821" s="44" t="s">
        <v>2</v>
      </c>
    </row>
    <row r="822" spans="1:11" ht="89.25" x14ac:dyDescent="0.2">
      <c r="A822" s="31" t="s">
        <v>384</v>
      </c>
      <c r="B822" s="16" t="s">
        <v>1772</v>
      </c>
      <c r="C822" s="36"/>
      <c r="D822" s="16" t="s">
        <v>1039</v>
      </c>
      <c r="E822" s="16" t="s">
        <v>525</v>
      </c>
      <c r="F822" s="37" t="s">
        <v>66</v>
      </c>
      <c r="G822" s="37" t="s">
        <v>13</v>
      </c>
      <c r="H822" s="37" t="s">
        <v>240</v>
      </c>
      <c r="I822" s="43">
        <v>0</v>
      </c>
      <c r="J822" s="43">
        <v>0</v>
      </c>
      <c r="K822" s="44">
        <v>0</v>
      </c>
    </row>
    <row r="823" spans="1:11" ht="174" customHeight="1" x14ac:dyDescent="0.2">
      <c r="A823" s="31"/>
      <c r="B823" s="40" t="s">
        <v>1719</v>
      </c>
      <c r="C823" s="36">
        <v>1.2</v>
      </c>
      <c r="D823" s="16" t="s">
        <v>1039</v>
      </c>
      <c r="E823" s="16" t="s">
        <v>2</v>
      </c>
      <c r="F823" s="37" t="s">
        <v>2</v>
      </c>
      <c r="G823" s="37" t="s">
        <v>13</v>
      </c>
      <c r="H823" s="37" t="s">
        <v>2</v>
      </c>
      <c r="I823" s="43" t="s">
        <v>2</v>
      </c>
      <c r="J823" s="43" t="s">
        <v>2</v>
      </c>
      <c r="K823" s="44" t="s">
        <v>2</v>
      </c>
    </row>
    <row r="824" spans="1:11" ht="185.25" customHeight="1" x14ac:dyDescent="0.2">
      <c r="A824" s="31" t="s">
        <v>385</v>
      </c>
      <c r="B824" s="16" t="s">
        <v>1773</v>
      </c>
      <c r="C824" s="36"/>
      <c r="D824" s="16" t="s">
        <v>1039</v>
      </c>
      <c r="E824" s="16" t="s">
        <v>526</v>
      </c>
      <c r="F824" s="37" t="s">
        <v>66</v>
      </c>
      <c r="G824" s="37" t="s">
        <v>14</v>
      </c>
      <c r="H824" s="37" t="s">
        <v>240</v>
      </c>
      <c r="I824" s="43">
        <v>0</v>
      </c>
      <c r="J824" s="43">
        <v>0</v>
      </c>
      <c r="K824" s="44">
        <v>0</v>
      </c>
    </row>
    <row r="825" spans="1:11" ht="98.25" customHeight="1" x14ac:dyDescent="0.2">
      <c r="A825" s="31"/>
      <c r="B825" s="40" t="s">
        <v>1720</v>
      </c>
      <c r="C825" s="36">
        <v>1.2</v>
      </c>
      <c r="D825" s="16" t="s">
        <v>1039</v>
      </c>
      <c r="E825" s="16" t="s">
        <v>2</v>
      </c>
      <c r="F825" s="37" t="s">
        <v>2</v>
      </c>
      <c r="G825" s="37" t="s">
        <v>13</v>
      </c>
      <c r="H825" s="37" t="s">
        <v>2</v>
      </c>
      <c r="I825" s="43" t="s">
        <v>2</v>
      </c>
      <c r="J825" s="43" t="s">
        <v>2</v>
      </c>
      <c r="K825" s="44" t="s">
        <v>2</v>
      </c>
    </row>
    <row r="826" spans="1:11" ht="127.5" x14ac:dyDescent="0.2">
      <c r="A826" s="31"/>
      <c r="B826" s="40" t="s">
        <v>1721</v>
      </c>
      <c r="C826" s="36">
        <v>2</v>
      </c>
      <c r="D826" s="16" t="s">
        <v>1039</v>
      </c>
      <c r="E826" s="16" t="s">
        <v>2</v>
      </c>
      <c r="F826" s="37" t="s">
        <v>2</v>
      </c>
      <c r="G826" s="37" t="s">
        <v>14</v>
      </c>
      <c r="H826" s="37" t="s">
        <v>2</v>
      </c>
      <c r="I826" s="43" t="s">
        <v>2</v>
      </c>
      <c r="J826" s="43" t="s">
        <v>2</v>
      </c>
      <c r="K826" s="44" t="s">
        <v>2</v>
      </c>
    </row>
    <row r="827" spans="1:11" ht="114.75" customHeight="1" x14ac:dyDescent="0.2">
      <c r="A827" s="31" t="s">
        <v>386</v>
      </c>
      <c r="B827" s="16" t="s">
        <v>1722</v>
      </c>
      <c r="C827" s="36"/>
      <c r="D827" s="16" t="s">
        <v>1039</v>
      </c>
      <c r="E827" s="16" t="s">
        <v>1008</v>
      </c>
      <c r="F827" s="37" t="s">
        <v>66</v>
      </c>
      <c r="G827" s="37" t="s">
        <v>14</v>
      </c>
      <c r="H827" s="37" t="s">
        <v>240</v>
      </c>
      <c r="I827" s="43">
        <v>0</v>
      </c>
      <c r="J827" s="43">
        <v>0</v>
      </c>
      <c r="K827" s="44">
        <v>0</v>
      </c>
    </row>
    <row r="828" spans="1:11" ht="201" customHeight="1" x14ac:dyDescent="0.2">
      <c r="A828" s="31"/>
      <c r="B828" s="40" t="s">
        <v>1774</v>
      </c>
      <c r="C828" s="36"/>
      <c r="D828" s="16" t="s">
        <v>1039</v>
      </c>
      <c r="E828" s="16" t="s">
        <v>2</v>
      </c>
      <c r="F828" s="37" t="s">
        <v>2</v>
      </c>
      <c r="G828" s="37" t="s">
        <v>13</v>
      </c>
      <c r="H828" s="37" t="s">
        <v>2</v>
      </c>
      <c r="I828" s="43" t="s">
        <v>2</v>
      </c>
      <c r="J828" s="43" t="s">
        <v>2</v>
      </c>
      <c r="K828" s="44" t="s">
        <v>2</v>
      </c>
    </row>
    <row r="829" spans="1:11" ht="246" customHeight="1" x14ac:dyDescent="0.2">
      <c r="A829" s="31"/>
      <c r="B829" s="40" t="s">
        <v>1723</v>
      </c>
      <c r="C829" s="36">
        <v>1.2</v>
      </c>
      <c r="D829" s="16" t="s">
        <v>1039</v>
      </c>
      <c r="E829" s="16" t="s">
        <v>2</v>
      </c>
      <c r="F829" s="37" t="s">
        <v>2</v>
      </c>
      <c r="G829" s="37" t="s">
        <v>13</v>
      </c>
      <c r="H829" s="37" t="s">
        <v>2</v>
      </c>
      <c r="I829" s="43" t="s">
        <v>2</v>
      </c>
      <c r="J829" s="43" t="s">
        <v>2</v>
      </c>
      <c r="K829" s="44" t="s">
        <v>2</v>
      </c>
    </row>
    <row r="830" spans="1:11" ht="160.5" customHeight="1" x14ac:dyDescent="0.2">
      <c r="A830" s="31"/>
      <c r="B830" s="40" t="s">
        <v>1724</v>
      </c>
      <c r="C830" s="36" t="s">
        <v>1071</v>
      </c>
      <c r="D830" s="16" t="s">
        <v>1039</v>
      </c>
      <c r="E830" s="16" t="s">
        <v>2</v>
      </c>
      <c r="F830" s="37" t="s">
        <v>2</v>
      </c>
      <c r="G830" s="37" t="s">
        <v>14</v>
      </c>
      <c r="H830" s="37" t="s">
        <v>2</v>
      </c>
      <c r="I830" s="43" t="s">
        <v>2</v>
      </c>
      <c r="J830" s="43" t="s">
        <v>2</v>
      </c>
      <c r="K830" s="44" t="s">
        <v>2</v>
      </c>
    </row>
    <row r="831" spans="1:11" ht="323.25" customHeight="1" x14ac:dyDescent="0.2">
      <c r="A831" s="31"/>
      <c r="B831" s="40" t="s">
        <v>1725</v>
      </c>
      <c r="C831" s="36"/>
      <c r="D831" s="16" t="s">
        <v>1039</v>
      </c>
      <c r="E831" s="16" t="s">
        <v>2</v>
      </c>
      <c r="F831" s="37" t="s">
        <v>2</v>
      </c>
      <c r="G831" s="37" t="s">
        <v>14</v>
      </c>
      <c r="H831" s="37"/>
      <c r="I831" s="43" t="s">
        <v>2</v>
      </c>
      <c r="J831" s="43" t="s">
        <v>2</v>
      </c>
      <c r="K831" s="44" t="s">
        <v>2</v>
      </c>
    </row>
    <row r="832" spans="1:11" ht="153" x14ac:dyDescent="0.2">
      <c r="A832" s="31"/>
      <c r="B832" s="40" t="s">
        <v>1775</v>
      </c>
      <c r="C832" s="36"/>
      <c r="D832" s="16" t="s">
        <v>1059</v>
      </c>
      <c r="E832" s="16"/>
      <c r="F832" s="37"/>
      <c r="G832" s="37" t="s">
        <v>13</v>
      </c>
      <c r="H832" s="37"/>
      <c r="I832" s="43"/>
      <c r="J832" s="43"/>
      <c r="K832" s="44"/>
    </row>
    <row r="833" spans="1:11" ht="162.75" customHeight="1" x14ac:dyDescent="0.2">
      <c r="A833" s="31"/>
      <c r="B833" s="40" t="s">
        <v>1776</v>
      </c>
      <c r="C833" s="36"/>
      <c r="D833" s="16" t="s">
        <v>1059</v>
      </c>
      <c r="E833" s="16"/>
      <c r="F833" s="37"/>
      <c r="G833" s="37" t="s">
        <v>13</v>
      </c>
      <c r="H833" s="37"/>
      <c r="I833" s="43"/>
      <c r="J833" s="43"/>
      <c r="K833" s="44"/>
    </row>
    <row r="834" spans="1:11" ht="97.5" customHeight="1" x14ac:dyDescent="0.2">
      <c r="A834" s="31"/>
      <c r="B834" s="40" t="s">
        <v>1777</v>
      </c>
      <c r="C834" s="36">
        <v>2</v>
      </c>
      <c r="D834" s="16" t="s">
        <v>1059</v>
      </c>
      <c r="E834" s="16" t="s">
        <v>2</v>
      </c>
      <c r="F834" s="37" t="s">
        <v>2</v>
      </c>
      <c r="G834" s="37" t="s">
        <v>14</v>
      </c>
      <c r="H834" s="37" t="s">
        <v>2</v>
      </c>
      <c r="I834" s="43" t="s">
        <v>2</v>
      </c>
      <c r="J834" s="43" t="s">
        <v>2</v>
      </c>
      <c r="K834" s="44" t="s">
        <v>2</v>
      </c>
    </row>
    <row r="835" spans="1:11" ht="112.5" customHeight="1" x14ac:dyDescent="0.2">
      <c r="A835" s="31" t="s">
        <v>1731</v>
      </c>
      <c r="B835" s="16" t="s">
        <v>1726</v>
      </c>
      <c r="C835" s="36"/>
      <c r="D835" s="16" t="s">
        <v>1039</v>
      </c>
      <c r="E835" s="16" t="s">
        <v>1103</v>
      </c>
      <c r="F835" s="37" t="s">
        <v>1104</v>
      </c>
      <c r="G835" s="37" t="s">
        <v>1105</v>
      </c>
      <c r="H835" s="37" t="s">
        <v>240</v>
      </c>
      <c r="I835" s="43">
        <v>0</v>
      </c>
      <c r="J835" s="43">
        <v>0</v>
      </c>
      <c r="K835" s="44">
        <v>0</v>
      </c>
    </row>
    <row r="836" spans="1:11" ht="120" customHeight="1" x14ac:dyDescent="0.2">
      <c r="A836" s="31"/>
      <c r="B836" s="40" t="s">
        <v>1727</v>
      </c>
      <c r="C836" s="36">
        <v>2</v>
      </c>
      <c r="D836" s="16" t="s">
        <v>1039</v>
      </c>
      <c r="E836" s="16" t="s">
        <v>2</v>
      </c>
      <c r="F836" s="37" t="s">
        <v>2</v>
      </c>
      <c r="G836" s="37" t="s">
        <v>1105</v>
      </c>
      <c r="H836" s="37" t="s">
        <v>2</v>
      </c>
      <c r="I836" s="43" t="s">
        <v>2</v>
      </c>
      <c r="J836" s="43" t="s">
        <v>2</v>
      </c>
      <c r="K836" s="44" t="s">
        <v>2</v>
      </c>
    </row>
    <row r="837" spans="1:11" ht="159.75" customHeight="1" x14ac:dyDescent="0.2">
      <c r="A837" s="31" t="s">
        <v>1102</v>
      </c>
      <c r="B837" s="16" t="s">
        <v>1728</v>
      </c>
      <c r="C837" s="36"/>
      <c r="D837" s="16" t="s">
        <v>1039</v>
      </c>
      <c r="E837" s="16" t="s">
        <v>1151</v>
      </c>
      <c r="F837" s="37" t="s">
        <v>1152</v>
      </c>
      <c r="G837" s="37" t="s">
        <v>548</v>
      </c>
      <c r="H837" s="37" t="s">
        <v>2</v>
      </c>
      <c r="I837" s="43" t="s">
        <v>2</v>
      </c>
      <c r="J837" s="43" t="s">
        <v>2</v>
      </c>
      <c r="K837" s="44" t="s">
        <v>2</v>
      </c>
    </row>
    <row r="838" spans="1:11" ht="232.5" customHeight="1" x14ac:dyDescent="0.2">
      <c r="A838" s="31"/>
      <c r="B838" s="40" t="s">
        <v>1729</v>
      </c>
      <c r="C838" s="36" t="s">
        <v>1071</v>
      </c>
      <c r="D838" s="16" t="s">
        <v>1039</v>
      </c>
      <c r="E838" s="16" t="s">
        <v>2</v>
      </c>
      <c r="F838" s="37" t="s">
        <v>2</v>
      </c>
      <c r="G838" s="37" t="s">
        <v>548</v>
      </c>
      <c r="H838" s="37" t="s">
        <v>2</v>
      </c>
      <c r="I838" s="43" t="s">
        <v>2</v>
      </c>
      <c r="J838" s="43" t="s">
        <v>2</v>
      </c>
      <c r="K838" s="44" t="s">
        <v>2</v>
      </c>
    </row>
    <row r="839" spans="1:11" ht="84" customHeight="1" x14ac:dyDescent="0.2">
      <c r="A839" s="31" t="s">
        <v>188</v>
      </c>
      <c r="B839" s="16" t="s">
        <v>1944</v>
      </c>
      <c r="C839" s="36"/>
      <c r="D839" s="16" t="s">
        <v>7</v>
      </c>
      <c r="E839" s="16" t="s">
        <v>1009</v>
      </c>
      <c r="F839" s="37" t="s">
        <v>5</v>
      </c>
      <c r="G839" s="37" t="s">
        <v>6</v>
      </c>
      <c r="H839" s="37" t="s">
        <v>240</v>
      </c>
      <c r="I839" s="43">
        <v>0</v>
      </c>
      <c r="J839" s="43">
        <v>0</v>
      </c>
      <c r="K839" s="44">
        <v>0</v>
      </c>
    </row>
    <row r="840" spans="1:11" ht="141" customHeight="1" x14ac:dyDescent="0.2">
      <c r="A840" s="31" t="s">
        <v>390</v>
      </c>
      <c r="B840" s="16" t="s">
        <v>391</v>
      </c>
      <c r="C840" s="36"/>
      <c r="D840" s="16" t="s">
        <v>1040</v>
      </c>
      <c r="E840" s="16" t="s">
        <v>444</v>
      </c>
      <c r="F840" s="37" t="s">
        <v>66</v>
      </c>
      <c r="G840" s="37" t="s">
        <v>12</v>
      </c>
      <c r="H840" s="37" t="s">
        <v>240</v>
      </c>
      <c r="I840" s="43">
        <v>0</v>
      </c>
      <c r="J840" s="43">
        <v>0</v>
      </c>
      <c r="K840" s="44">
        <v>0</v>
      </c>
    </row>
    <row r="841" spans="1:11" ht="143.25" customHeight="1" x14ac:dyDescent="0.2">
      <c r="A841" s="31"/>
      <c r="B841" s="40" t="s">
        <v>1010</v>
      </c>
      <c r="C841" s="36">
        <v>2</v>
      </c>
      <c r="D841" s="16" t="s">
        <v>1040</v>
      </c>
      <c r="E841" s="16" t="s">
        <v>2</v>
      </c>
      <c r="F841" s="37" t="s">
        <v>2</v>
      </c>
      <c r="G841" s="37" t="s">
        <v>60</v>
      </c>
      <c r="H841" s="37" t="s">
        <v>2</v>
      </c>
      <c r="I841" s="43" t="s">
        <v>2</v>
      </c>
      <c r="J841" s="43" t="s">
        <v>2</v>
      </c>
      <c r="K841" s="44" t="s">
        <v>2</v>
      </c>
    </row>
    <row r="842" spans="1:11" ht="178.5" x14ac:dyDescent="0.2">
      <c r="A842" s="31"/>
      <c r="B842" s="40" t="s">
        <v>1549</v>
      </c>
      <c r="C842" s="36">
        <v>1.2</v>
      </c>
      <c r="D842" s="16" t="s">
        <v>1040</v>
      </c>
      <c r="E842" s="16" t="s">
        <v>2</v>
      </c>
      <c r="F842" s="37" t="s">
        <v>2</v>
      </c>
      <c r="G842" s="37" t="s">
        <v>603</v>
      </c>
      <c r="H842" s="37" t="s">
        <v>2</v>
      </c>
      <c r="I842" s="43" t="s">
        <v>2</v>
      </c>
      <c r="J842" s="43" t="s">
        <v>2</v>
      </c>
      <c r="K842" s="44" t="s">
        <v>2</v>
      </c>
    </row>
    <row r="843" spans="1:11" ht="139.5" customHeight="1" x14ac:dyDescent="0.2">
      <c r="A843" s="31" t="s">
        <v>392</v>
      </c>
      <c r="B843" s="16" t="s">
        <v>800</v>
      </c>
      <c r="C843" s="36"/>
      <c r="D843" s="16" t="s">
        <v>1040</v>
      </c>
      <c r="E843" s="16" t="s">
        <v>445</v>
      </c>
      <c r="F843" s="37" t="s">
        <v>66</v>
      </c>
      <c r="G843" s="37" t="s">
        <v>64</v>
      </c>
      <c r="H843" s="37" t="s">
        <v>240</v>
      </c>
      <c r="I843" s="43">
        <v>0</v>
      </c>
      <c r="J843" s="43">
        <v>0</v>
      </c>
      <c r="K843" s="44">
        <v>0</v>
      </c>
    </row>
    <row r="844" spans="1:11" ht="138" customHeight="1" x14ac:dyDescent="0.2">
      <c r="A844" s="31"/>
      <c r="B844" s="40" t="s">
        <v>1234</v>
      </c>
      <c r="C844" s="36">
        <v>2</v>
      </c>
      <c r="D844" s="16" t="s">
        <v>1040</v>
      </c>
      <c r="E844" s="16" t="s">
        <v>2</v>
      </c>
      <c r="F844" s="37" t="s">
        <v>2</v>
      </c>
      <c r="G844" s="37" t="s">
        <v>393</v>
      </c>
      <c r="H844" s="37" t="s">
        <v>2</v>
      </c>
      <c r="I844" s="43" t="s">
        <v>2</v>
      </c>
      <c r="J844" s="43" t="s">
        <v>2</v>
      </c>
      <c r="K844" s="44" t="s">
        <v>2</v>
      </c>
    </row>
    <row r="845" spans="1:11" ht="127.5" x14ac:dyDescent="0.2">
      <c r="A845" s="31"/>
      <c r="B845" s="40" t="s">
        <v>1235</v>
      </c>
      <c r="C845" s="36">
        <v>2</v>
      </c>
      <c r="D845" s="16" t="s">
        <v>1040</v>
      </c>
      <c r="E845" s="16" t="s">
        <v>2</v>
      </c>
      <c r="F845" s="37" t="s">
        <v>2</v>
      </c>
      <c r="G845" s="37" t="s">
        <v>64</v>
      </c>
      <c r="H845" s="37" t="s">
        <v>2</v>
      </c>
      <c r="I845" s="43" t="s">
        <v>2</v>
      </c>
      <c r="J845" s="43" t="s">
        <v>2</v>
      </c>
      <c r="K845" s="44" t="s">
        <v>2</v>
      </c>
    </row>
    <row r="846" spans="1:11" ht="76.5" x14ac:dyDescent="0.2">
      <c r="A846" s="31" t="s">
        <v>189</v>
      </c>
      <c r="B846" s="16" t="s">
        <v>1945</v>
      </c>
      <c r="C846" s="36"/>
      <c r="D846" s="16" t="s">
        <v>7</v>
      </c>
      <c r="E846" s="16" t="s">
        <v>190</v>
      </c>
      <c r="F846" s="37" t="s">
        <v>5</v>
      </c>
      <c r="G846" s="37" t="s">
        <v>6</v>
      </c>
      <c r="H846" s="37" t="s">
        <v>240</v>
      </c>
      <c r="I846" s="43">
        <v>0</v>
      </c>
      <c r="J846" s="43">
        <v>0</v>
      </c>
      <c r="K846" s="44">
        <v>0</v>
      </c>
    </row>
    <row r="847" spans="1:11" ht="141.75" customHeight="1" x14ac:dyDescent="0.2">
      <c r="A847" s="31" t="s">
        <v>395</v>
      </c>
      <c r="B847" s="16" t="s">
        <v>396</v>
      </c>
      <c r="C847" s="36"/>
      <c r="D847" s="16" t="s">
        <v>1040</v>
      </c>
      <c r="E847" s="16" t="s">
        <v>446</v>
      </c>
      <c r="F847" s="37" t="s">
        <v>66</v>
      </c>
      <c r="G847" s="37" t="s">
        <v>13</v>
      </c>
      <c r="H847" s="37" t="s">
        <v>240</v>
      </c>
      <c r="I847" s="43">
        <v>0</v>
      </c>
      <c r="J847" s="43">
        <v>0</v>
      </c>
      <c r="K847" s="44">
        <v>0</v>
      </c>
    </row>
    <row r="848" spans="1:11" ht="155.25" customHeight="1" x14ac:dyDescent="0.2">
      <c r="A848" s="31"/>
      <c r="B848" s="40" t="s">
        <v>1550</v>
      </c>
      <c r="C848" s="36">
        <v>1.2</v>
      </c>
      <c r="D848" s="16" t="s">
        <v>1040</v>
      </c>
      <c r="E848" s="16" t="s">
        <v>2</v>
      </c>
      <c r="F848" s="37" t="s">
        <v>2</v>
      </c>
      <c r="G848" s="37" t="s">
        <v>13</v>
      </c>
      <c r="H848" s="37" t="s">
        <v>2</v>
      </c>
      <c r="I848" s="43" t="s">
        <v>2</v>
      </c>
      <c r="J848" s="43" t="s">
        <v>2</v>
      </c>
      <c r="K848" s="44" t="s">
        <v>2</v>
      </c>
    </row>
    <row r="849" spans="1:11" ht="137.25" customHeight="1" x14ac:dyDescent="0.2">
      <c r="A849" s="31" t="s">
        <v>397</v>
      </c>
      <c r="B849" s="16" t="s">
        <v>802</v>
      </c>
      <c r="C849" s="36"/>
      <c r="D849" s="16" t="s">
        <v>1040</v>
      </c>
      <c r="E849" s="16" t="s">
        <v>801</v>
      </c>
      <c r="F849" s="37" t="s">
        <v>66</v>
      </c>
      <c r="G849" s="37" t="s">
        <v>265</v>
      </c>
      <c r="H849" s="37" t="s">
        <v>240</v>
      </c>
      <c r="I849" s="43">
        <v>0</v>
      </c>
      <c r="J849" s="43">
        <v>0</v>
      </c>
      <c r="K849" s="44">
        <v>0</v>
      </c>
    </row>
    <row r="850" spans="1:11" ht="141.75" customHeight="1" x14ac:dyDescent="0.2">
      <c r="A850" s="31"/>
      <c r="B850" s="40" t="s">
        <v>1551</v>
      </c>
      <c r="C850" s="36">
        <v>1.2</v>
      </c>
      <c r="D850" s="16" t="s">
        <v>1040</v>
      </c>
      <c r="E850" s="16" t="s">
        <v>2</v>
      </c>
      <c r="F850" s="37" t="s">
        <v>2</v>
      </c>
      <c r="G850" s="37" t="s">
        <v>72</v>
      </c>
      <c r="H850" s="37" t="s">
        <v>2</v>
      </c>
      <c r="I850" s="43" t="s">
        <v>2</v>
      </c>
      <c r="J850" s="43" t="s">
        <v>2</v>
      </c>
      <c r="K850" s="44" t="s">
        <v>2</v>
      </c>
    </row>
    <row r="851" spans="1:11" ht="140.25" x14ac:dyDescent="0.2">
      <c r="A851" s="31"/>
      <c r="B851" s="40" t="s">
        <v>1236</v>
      </c>
      <c r="C851" s="36">
        <v>2</v>
      </c>
      <c r="D851" s="16" t="s">
        <v>1040</v>
      </c>
      <c r="E851" s="16" t="s">
        <v>2</v>
      </c>
      <c r="F851" s="37" t="s">
        <v>2</v>
      </c>
      <c r="G851" s="37" t="s">
        <v>14</v>
      </c>
      <c r="H851" s="37" t="s">
        <v>2</v>
      </c>
      <c r="I851" s="43" t="s">
        <v>2</v>
      </c>
      <c r="J851" s="43" t="s">
        <v>2</v>
      </c>
      <c r="K851" s="44" t="s">
        <v>2</v>
      </c>
    </row>
    <row r="852" spans="1:11" ht="143.25" customHeight="1" x14ac:dyDescent="0.2">
      <c r="A852" s="31"/>
      <c r="B852" s="40" t="s">
        <v>1237</v>
      </c>
      <c r="C852" s="36">
        <v>2</v>
      </c>
      <c r="D852" s="16" t="s">
        <v>1040</v>
      </c>
      <c r="E852" s="16" t="s">
        <v>2</v>
      </c>
      <c r="F852" s="37" t="s">
        <v>2</v>
      </c>
      <c r="G852" s="37" t="s">
        <v>265</v>
      </c>
      <c r="H852" s="37" t="s">
        <v>2</v>
      </c>
      <c r="I852" s="43" t="s">
        <v>2</v>
      </c>
      <c r="J852" s="43" t="s">
        <v>2</v>
      </c>
      <c r="K852" s="44" t="s">
        <v>2</v>
      </c>
    </row>
    <row r="853" spans="1:11" ht="127.5" x14ac:dyDescent="0.2">
      <c r="A853" s="31" t="s">
        <v>398</v>
      </c>
      <c r="B853" s="16" t="s">
        <v>803</v>
      </c>
      <c r="C853" s="36"/>
      <c r="D853" s="16" t="s">
        <v>1040</v>
      </c>
      <c r="E853" s="16" t="s">
        <v>1011</v>
      </c>
      <c r="F853" s="37" t="s">
        <v>29</v>
      </c>
      <c r="G853" s="37" t="s">
        <v>12</v>
      </c>
      <c r="H853" s="37" t="s">
        <v>240</v>
      </c>
      <c r="I853" s="43">
        <v>0</v>
      </c>
      <c r="J853" s="43">
        <v>0</v>
      </c>
      <c r="K853" s="44">
        <v>0</v>
      </c>
    </row>
    <row r="854" spans="1:11" ht="127.5" x14ac:dyDescent="0.2">
      <c r="A854" s="31"/>
      <c r="B854" s="40" t="s">
        <v>1238</v>
      </c>
      <c r="C854" s="36">
        <v>2</v>
      </c>
      <c r="D854" s="16" t="s">
        <v>1040</v>
      </c>
      <c r="E854" s="16" t="s">
        <v>2</v>
      </c>
      <c r="F854" s="37" t="s">
        <v>2</v>
      </c>
      <c r="G854" s="37" t="s">
        <v>68</v>
      </c>
      <c r="H854" s="37" t="s">
        <v>240</v>
      </c>
      <c r="I854" s="43" t="s">
        <v>2</v>
      </c>
      <c r="J854" s="43" t="s">
        <v>2</v>
      </c>
      <c r="K854" s="44" t="s">
        <v>2</v>
      </c>
    </row>
    <row r="855" spans="1:11" ht="127.5" x14ac:dyDescent="0.2">
      <c r="A855" s="31"/>
      <c r="B855" s="40" t="s">
        <v>1552</v>
      </c>
      <c r="C855" s="36">
        <v>1.2</v>
      </c>
      <c r="D855" s="16" t="s">
        <v>1040</v>
      </c>
      <c r="E855" s="16" t="s">
        <v>2</v>
      </c>
      <c r="F855" s="37" t="s">
        <v>2</v>
      </c>
      <c r="G855" s="37" t="s">
        <v>1108</v>
      </c>
      <c r="H855" s="37" t="s">
        <v>2</v>
      </c>
      <c r="I855" s="43" t="s">
        <v>2</v>
      </c>
      <c r="J855" s="43" t="s">
        <v>2</v>
      </c>
      <c r="K855" s="44" t="s">
        <v>2</v>
      </c>
    </row>
    <row r="856" spans="1:11" ht="63.75" x14ac:dyDescent="0.2">
      <c r="A856" s="31" t="s">
        <v>191</v>
      </c>
      <c r="B856" s="16" t="s">
        <v>1946</v>
      </c>
      <c r="C856" s="36"/>
      <c r="D856" s="16" t="s">
        <v>7</v>
      </c>
      <c r="E856" s="16" t="s">
        <v>805</v>
      </c>
      <c r="F856" s="37" t="s">
        <v>5</v>
      </c>
      <c r="G856" s="37" t="s">
        <v>6</v>
      </c>
      <c r="H856" s="37" t="s">
        <v>240</v>
      </c>
      <c r="I856" s="43">
        <v>0</v>
      </c>
      <c r="J856" s="43">
        <v>0</v>
      </c>
      <c r="K856" s="44">
        <v>0</v>
      </c>
    </row>
    <row r="857" spans="1:11" ht="195" customHeight="1" x14ac:dyDescent="0.2">
      <c r="A857" s="31" t="s">
        <v>399</v>
      </c>
      <c r="B857" s="16" t="s">
        <v>804</v>
      </c>
      <c r="C857" s="36"/>
      <c r="D857" s="16" t="s">
        <v>1041</v>
      </c>
      <c r="E857" s="16" t="s">
        <v>534</v>
      </c>
      <c r="F857" s="37" t="s">
        <v>66</v>
      </c>
      <c r="G857" s="37" t="s">
        <v>604</v>
      </c>
      <c r="H857" s="37" t="s">
        <v>240</v>
      </c>
      <c r="I857" s="43">
        <v>0</v>
      </c>
      <c r="J857" s="43">
        <v>0</v>
      </c>
      <c r="K857" s="44">
        <v>0</v>
      </c>
    </row>
    <row r="858" spans="1:11" ht="189" customHeight="1" x14ac:dyDescent="0.2">
      <c r="A858" s="31"/>
      <c r="B858" s="40" t="s">
        <v>1239</v>
      </c>
      <c r="C858" s="36">
        <v>2</v>
      </c>
      <c r="D858" s="16" t="s">
        <v>1041</v>
      </c>
      <c r="E858" s="16" t="s">
        <v>2</v>
      </c>
      <c r="F858" s="37" t="s">
        <v>2</v>
      </c>
      <c r="G858" s="37" t="s">
        <v>604</v>
      </c>
      <c r="H858" s="37" t="s">
        <v>2</v>
      </c>
      <c r="I858" s="43" t="s">
        <v>2</v>
      </c>
      <c r="J858" s="43" t="s">
        <v>2</v>
      </c>
      <c r="K858" s="44" t="s">
        <v>2</v>
      </c>
    </row>
    <row r="859" spans="1:11" ht="192" customHeight="1" x14ac:dyDescent="0.2">
      <c r="A859" s="31" t="s">
        <v>400</v>
      </c>
      <c r="B859" s="16" t="s">
        <v>535</v>
      </c>
      <c r="C859" s="36"/>
      <c r="D859" s="16" t="s">
        <v>1041</v>
      </c>
      <c r="E859" s="16" t="s">
        <v>1012</v>
      </c>
      <c r="F859" s="37" t="s">
        <v>66</v>
      </c>
      <c r="G859" s="37" t="s">
        <v>10</v>
      </c>
      <c r="H859" s="37" t="s">
        <v>240</v>
      </c>
      <c r="I859" s="43">
        <v>0</v>
      </c>
      <c r="J859" s="43">
        <v>0</v>
      </c>
      <c r="K859" s="44">
        <v>0</v>
      </c>
    </row>
    <row r="860" spans="1:11" ht="186" customHeight="1" x14ac:dyDescent="0.2">
      <c r="A860" s="31"/>
      <c r="B860" s="40" t="s">
        <v>1600</v>
      </c>
      <c r="C860" s="36">
        <v>2</v>
      </c>
      <c r="D860" s="16" t="s">
        <v>1041</v>
      </c>
      <c r="E860" s="16" t="s">
        <v>2</v>
      </c>
      <c r="F860" s="37" t="s">
        <v>2</v>
      </c>
      <c r="G860" s="37" t="s">
        <v>10</v>
      </c>
      <c r="H860" s="37" t="s">
        <v>2</v>
      </c>
      <c r="I860" s="43" t="s">
        <v>2</v>
      </c>
      <c r="J860" s="43" t="s">
        <v>2</v>
      </c>
      <c r="K860" s="44" t="s">
        <v>2</v>
      </c>
    </row>
    <row r="861" spans="1:11" ht="156.75" customHeight="1" x14ac:dyDescent="0.2">
      <c r="A861" s="31" t="s">
        <v>1845</v>
      </c>
      <c r="B861" s="16" t="s">
        <v>1013</v>
      </c>
      <c r="C861" s="36"/>
      <c r="D861" s="16" t="s">
        <v>1040</v>
      </c>
      <c r="E861" s="16" t="s">
        <v>1014</v>
      </c>
      <c r="F861" s="37" t="s">
        <v>66</v>
      </c>
      <c r="G861" s="37" t="s">
        <v>12</v>
      </c>
      <c r="H861" s="37" t="s">
        <v>240</v>
      </c>
      <c r="I861" s="43">
        <v>0</v>
      </c>
      <c r="J861" s="43">
        <v>0</v>
      </c>
      <c r="K861" s="44">
        <v>0</v>
      </c>
    </row>
    <row r="862" spans="1:11" ht="198.75" customHeight="1" x14ac:dyDescent="0.2">
      <c r="A862" s="31"/>
      <c r="B862" s="40" t="s">
        <v>1614</v>
      </c>
      <c r="C862" s="36">
        <v>2</v>
      </c>
      <c r="D862" s="16" t="s">
        <v>1040</v>
      </c>
      <c r="E862" s="16" t="s">
        <v>2</v>
      </c>
      <c r="F862" s="37" t="s">
        <v>2</v>
      </c>
      <c r="G862" s="37" t="s">
        <v>265</v>
      </c>
      <c r="H862" s="37" t="s">
        <v>2</v>
      </c>
      <c r="I862" s="43" t="s">
        <v>2</v>
      </c>
      <c r="J862" s="43" t="s">
        <v>2</v>
      </c>
      <c r="K862" s="44" t="s">
        <v>2</v>
      </c>
    </row>
    <row r="863" spans="1:11" ht="218.25" customHeight="1" x14ac:dyDescent="0.2">
      <c r="A863" s="31"/>
      <c r="B863" s="40" t="s">
        <v>1193</v>
      </c>
      <c r="C863" s="36">
        <v>2</v>
      </c>
      <c r="D863" s="16" t="s">
        <v>28</v>
      </c>
      <c r="E863" s="16" t="s">
        <v>2</v>
      </c>
      <c r="F863" s="37" t="s">
        <v>2</v>
      </c>
      <c r="G863" s="37" t="s">
        <v>12</v>
      </c>
      <c r="H863" s="37" t="s">
        <v>2</v>
      </c>
      <c r="I863" s="43" t="s">
        <v>2</v>
      </c>
      <c r="J863" s="43" t="s">
        <v>2</v>
      </c>
      <c r="K863" s="44" t="s">
        <v>2</v>
      </c>
    </row>
    <row r="864" spans="1:11" ht="165.75" x14ac:dyDescent="0.2">
      <c r="A864" s="31"/>
      <c r="B864" s="40" t="s">
        <v>1194</v>
      </c>
      <c r="C864" s="36">
        <v>2</v>
      </c>
      <c r="D864" s="16" t="s">
        <v>28</v>
      </c>
      <c r="E864" s="16" t="s">
        <v>2</v>
      </c>
      <c r="F864" s="37" t="s">
        <v>2</v>
      </c>
      <c r="G864" s="37" t="s">
        <v>12</v>
      </c>
      <c r="H864" s="37" t="s">
        <v>2</v>
      </c>
      <c r="I864" s="43" t="s">
        <v>2</v>
      </c>
      <c r="J864" s="43" t="s">
        <v>2</v>
      </c>
      <c r="K864" s="44" t="s">
        <v>2</v>
      </c>
    </row>
    <row r="865" spans="1:11" ht="165.75" x14ac:dyDescent="0.2">
      <c r="A865" s="31"/>
      <c r="B865" s="40" t="s">
        <v>1195</v>
      </c>
      <c r="C865" s="36">
        <v>2</v>
      </c>
      <c r="D865" s="16" t="s">
        <v>28</v>
      </c>
      <c r="E865" s="16" t="s">
        <v>2</v>
      </c>
      <c r="F865" s="37" t="s">
        <v>2</v>
      </c>
      <c r="G865" s="37" t="s">
        <v>12</v>
      </c>
      <c r="H865" s="37" t="s">
        <v>2</v>
      </c>
      <c r="I865" s="43" t="s">
        <v>2</v>
      </c>
      <c r="J865" s="43" t="s">
        <v>2</v>
      </c>
      <c r="K865" s="44" t="s">
        <v>2</v>
      </c>
    </row>
    <row r="866" spans="1:11" ht="165.75" x14ac:dyDescent="0.2">
      <c r="A866" s="31"/>
      <c r="B866" s="40" t="s">
        <v>1196</v>
      </c>
      <c r="C866" s="36">
        <v>2</v>
      </c>
      <c r="D866" s="16" t="s">
        <v>28</v>
      </c>
      <c r="E866" s="16" t="s">
        <v>2</v>
      </c>
      <c r="F866" s="37" t="s">
        <v>2</v>
      </c>
      <c r="G866" s="37" t="s">
        <v>12</v>
      </c>
      <c r="H866" s="37" t="s">
        <v>2</v>
      </c>
      <c r="I866" s="43" t="s">
        <v>2</v>
      </c>
      <c r="J866" s="43" t="s">
        <v>2</v>
      </c>
      <c r="K866" s="44" t="s">
        <v>2</v>
      </c>
    </row>
    <row r="867" spans="1:11" ht="206.25" customHeight="1" x14ac:dyDescent="0.2">
      <c r="A867" s="31"/>
      <c r="B867" s="40" t="s">
        <v>1197</v>
      </c>
      <c r="C867" s="36">
        <v>2</v>
      </c>
      <c r="D867" s="16" t="s">
        <v>28</v>
      </c>
      <c r="E867" s="16" t="s">
        <v>2</v>
      </c>
      <c r="F867" s="37" t="s">
        <v>2</v>
      </c>
      <c r="G867" s="37" t="s">
        <v>12</v>
      </c>
      <c r="H867" s="37" t="s">
        <v>2</v>
      </c>
      <c r="I867" s="43" t="s">
        <v>2</v>
      </c>
      <c r="J867" s="43" t="s">
        <v>2</v>
      </c>
      <c r="K867" s="44" t="s">
        <v>2</v>
      </c>
    </row>
    <row r="868" spans="1:11" ht="165.75" x14ac:dyDescent="0.2">
      <c r="A868" s="31"/>
      <c r="B868" s="40" t="s">
        <v>1198</v>
      </c>
      <c r="C868" s="36">
        <v>2</v>
      </c>
      <c r="D868" s="16" t="s">
        <v>28</v>
      </c>
      <c r="E868" s="16" t="s">
        <v>2</v>
      </c>
      <c r="F868" s="37" t="s">
        <v>2</v>
      </c>
      <c r="G868" s="37" t="s">
        <v>12</v>
      </c>
      <c r="H868" s="37" t="s">
        <v>2</v>
      </c>
      <c r="I868" s="43" t="s">
        <v>2</v>
      </c>
      <c r="J868" s="43" t="s">
        <v>2</v>
      </c>
      <c r="K868" s="44" t="s">
        <v>2</v>
      </c>
    </row>
    <row r="869" spans="1:11" ht="165.75" x14ac:dyDescent="0.2">
      <c r="A869" s="31"/>
      <c r="B869" s="40" t="s">
        <v>1199</v>
      </c>
      <c r="C869" s="36">
        <v>2</v>
      </c>
      <c r="D869" s="16" t="s">
        <v>28</v>
      </c>
      <c r="E869" s="16" t="s">
        <v>2</v>
      </c>
      <c r="F869" s="37" t="s">
        <v>2</v>
      </c>
      <c r="G869" s="37" t="s">
        <v>12</v>
      </c>
      <c r="H869" s="37" t="s">
        <v>2</v>
      </c>
      <c r="I869" s="43" t="s">
        <v>2</v>
      </c>
      <c r="J869" s="43" t="s">
        <v>2</v>
      </c>
      <c r="K869" s="44" t="s">
        <v>2</v>
      </c>
    </row>
    <row r="870" spans="1:11" ht="63.75" x14ac:dyDescent="0.2">
      <c r="A870" s="31" t="s">
        <v>192</v>
      </c>
      <c r="B870" s="16" t="s">
        <v>1947</v>
      </c>
      <c r="C870" s="36"/>
      <c r="D870" s="16" t="s">
        <v>7</v>
      </c>
      <c r="E870" s="16" t="s">
        <v>193</v>
      </c>
      <c r="F870" s="37" t="s">
        <v>5</v>
      </c>
      <c r="G870" s="37" t="s">
        <v>6</v>
      </c>
      <c r="H870" s="37" t="s">
        <v>240</v>
      </c>
      <c r="I870" s="43">
        <v>0</v>
      </c>
      <c r="J870" s="43">
        <v>0</v>
      </c>
      <c r="K870" s="44">
        <v>0</v>
      </c>
    </row>
    <row r="871" spans="1:11" ht="153" x14ac:dyDescent="0.2">
      <c r="A871" s="31" t="s">
        <v>447</v>
      </c>
      <c r="B871" s="16" t="s">
        <v>1348</v>
      </c>
      <c r="C871" s="36"/>
      <c r="D871" s="16" t="s">
        <v>1040</v>
      </c>
      <c r="E871" s="16" t="s">
        <v>806</v>
      </c>
      <c r="F871" s="37" t="s">
        <v>66</v>
      </c>
      <c r="G871" s="37" t="s">
        <v>12</v>
      </c>
      <c r="H871" s="37" t="s">
        <v>240</v>
      </c>
      <c r="I871" s="43">
        <v>0</v>
      </c>
      <c r="J871" s="43">
        <v>0</v>
      </c>
      <c r="K871" s="44">
        <v>0</v>
      </c>
    </row>
    <row r="872" spans="1:11" ht="127.5" x14ac:dyDescent="0.2">
      <c r="A872" s="31"/>
      <c r="B872" s="40" t="s">
        <v>1240</v>
      </c>
      <c r="C872" s="36"/>
      <c r="D872" s="16" t="s">
        <v>1040</v>
      </c>
      <c r="E872" s="16" t="s">
        <v>2</v>
      </c>
      <c r="F872" s="37" t="s">
        <v>2</v>
      </c>
      <c r="G872" s="37" t="s">
        <v>12</v>
      </c>
      <c r="H872" s="37" t="s">
        <v>2</v>
      </c>
      <c r="I872" s="43" t="s">
        <v>2</v>
      </c>
      <c r="J872" s="43" t="s">
        <v>2</v>
      </c>
      <c r="K872" s="44" t="s">
        <v>2</v>
      </c>
    </row>
    <row r="873" spans="1:11" ht="147" customHeight="1" x14ac:dyDescent="0.2">
      <c r="A873" s="31" t="s">
        <v>662</v>
      </c>
      <c r="B873" s="16" t="s">
        <v>661</v>
      </c>
      <c r="C873" s="36"/>
      <c r="D873" s="16" t="s">
        <v>1040</v>
      </c>
      <c r="E873" s="16" t="s">
        <v>806</v>
      </c>
      <c r="F873" s="37" t="s">
        <v>66</v>
      </c>
      <c r="G873" s="37" t="s">
        <v>12</v>
      </c>
      <c r="H873" s="37" t="s">
        <v>240</v>
      </c>
      <c r="I873" s="43">
        <v>0</v>
      </c>
      <c r="J873" s="43">
        <v>0</v>
      </c>
      <c r="K873" s="44">
        <v>0</v>
      </c>
    </row>
    <row r="874" spans="1:11" ht="136.5" customHeight="1" x14ac:dyDescent="0.2">
      <c r="A874" s="31"/>
      <c r="B874" s="40" t="s">
        <v>807</v>
      </c>
      <c r="C874" s="36"/>
      <c r="D874" s="16" t="s">
        <v>1040</v>
      </c>
      <c r="E874" s="16" t="s">
        <v>2</v>
      </c>
      <c r="F874" s="37" t="s">
        <v>2</v>
      </c>
      <c r="G874" s="37" t="s">
        <v>12</v>
      </c>
      <c r="H874" s="37" t="s">
        <v>2</v>
      </c>
      <c r="I874" s="43" t="s">
        <v>2</v>
      </c>
      <c r="J874" s="43" t="s">
        <v>2</v>
      </c>
      <c r="K874" s="44" t="s">
        <v>2</v>
      </c>
    </row>
    <row r="875" spans="1:11" ht="63.75" collapsed="1" x14ac:dyDescent="0.2">
      <c r="A875" s="31" t="s">
        <v>116</v>
      </c>
      <c r="B875" s="15" t="s">
        <v>815</v>
      </c>
      <c r="C875" s="32" t="s">
        <v>2</v>
      </c>
      <c r="D875" s="15" t="s">
        <v>7</v>
      </c>
      <c r="E875" s="15" t="s">
        <v>2</v>
      </c>
      <c r="F875" s="33" t="s">
        <v>5</v>
      </c>
      <c r="G875" s="33" t="s">
        <v>6</v>
      </c>
      <c r="H875" s="33" t="s">
        <v>697</v>
      </c>
      <c r="I875" s="34">
        <f>I876+I890+I905</f>
        <v>54695043.599999994</v>
      </c>
      <c r="J875" s="34">
        <f>J876+J890+J905</f>
        <v>88534889</v>
      </c>
      <c r="K875" s="35">
        <f>K876+K890+K905</f>
        <v>41389470.5</v>
      </c>
    </row>
    <row r="876" spans="1:11" ht="76.5" x14ac:dyDescent="0.2">
      <c r="A876" s="69" t="s">
        <v>194</v>
      </c>
      <c r="B876" s="70" t="s">
        <v>1948</v>
      </c>
      <c r="C876" s="23"/>
      <c r="D876" s="70" t="s">
        <v>7</v>
      </c>
      <c r="E876" s="70" t="s">
        <v>195</v>
      </c>
      <c r="F876" s="71" t="s">
        <v>5</v>
      </c>
      <c r="G876" s="71" t="s">
        <v>6</v>
      </c>
      <c r="H876" s="37" t="s">
        <v>697</v>
      </c>
      <c r="I876" s="38">
        <f>I880+I877</f>
        <v>5900</v>
      </c>
      <c r="J876" s="38">
        <f t="shared" ref="J876:K876" si="3">J880+J877</f>
        <v>542286.4</v>
      </c>
      <c r="K876" s="38">
        <f t="shared" si="3"/>
        <v>5900</v>
      </c>
    </row>
    <row r="877" spans="1:11" ht="101.25" customHeight="1" x14ac:dyDescent="0.2">
      <c r="A877" s="31" t="s">
        <v>197</v>
      </c>
      <c r="B877" s="16" t="s">
        <v>808</v>
      </c>
      <c r="C877" s="36"/>
      <c r="D877" s="16" t="s">
        <v>1042</v>
      </c>
      <c r="E877" s="16" t="s">
        <v>195</v>
      </c>
      <c r="F877" s="37" t="s">
        <v>66</v>
      </c>
      <c r="G877" s="37" t="s">
        <v>12</v>
      </c>
      <c r="H877" s="71" t="s">
        <v>1852</v>
      </c>
      <c r="I877" s="43">
        <v>0</v>
      </c>
      <c r="J877" s="38">
        <v>542286.4</v>
      </c>
      <c r="K877" s="44">
        <v>0</v>
      </c>
    </row>
    <row r="878" spans="1:11" ht="96" customHeight="1" x14ac:dyDescent="0.2">
      <c r="A878" s="31"/>
      <c r="B878" s="40" t="s">
        <v>1365</v>
      </c>
      <c r="C878" s="36"/>
      <c r="D878" s="16" t="s">
        <v>1042</v>
      </c>
      <c r="E878" s="16" t="s">
        <v>2</v>
      </c>
      <c r="F878" s="37" t="s">
        <v>2</v>
      </c>
      <c r="G878" s="37" t="s">
        <v>13</v>
      </c>
      <c r="H878" s="37" t="s">
        <v>2</v>
      </c>
      <c r="I878" s="43" t="s">
        <v>2</v>
      </c>
      <c r="J878" s="43" t="s">
        <v>2</v>
      </c>
      <c r="K878" s="44" t="s">
        <v>2</v>
      </c>
    </row>
    <row r="879" spans="1:11" ht="111" customHeight="1" x14ac:dyDescent="0.2">
      <c r="A879" s="31"/>
      <c r="B879" s="40" t="s">
        <v>1553</v>
      </c>
      <c r="C879" s="36">
        <v>1.2</v>
      </c>
      <c r="D879" s="16" t="s">
        <v>1042</v>
      </c>
      <c r="E879" s="16" t="s">
        <v>2</v>
      </c>
      <c r="F879" s="37" t="s">
        <v>2</v>
      </c>
      <c r="G879" s="37" t="s">
        <v>12</v>
      </c>
      <c r="H879" s="37" t="s">
        <v>2</v>
      </c>
      <c r="I879" s="43" t="s">
        <v>2</v>
      </c>
      <c r="J879" s="43" t="s">
        <v>2</v>
      </c>
      <c r="K879" s="44" t="s">
        <v>2</v>
      </c>
    </row>
    <row r="880" spans="1:11" ht="140.25" x14ac:dyDescent="0.2">
      <c r="A880" s="31" t="s">
        <v>339</v>
      </c>
      <c r="B880" s="16" t="s">
        <v>602</v>
      </c>
      <c r="C880" s="36"/>
      <c r="D880" s="16" t="s">
        <v>1042</v>
      </c>
      <c r="E880" s="16" t="s">
        <v>601</v>
      </c>
      <c r="F880" s="37" t="s">
        <v>66</v>
      </c>
      <c r="G880" s="37" t="s">
        <v>12</v>
      </c>
      <c r="H880" s="37" t="s">
        <v>675</v>
      </c>
      <c r="I880" s="38">
        <v>5900</v>
      </c>
      <c r="J880" s="38">
        <v>0</v>
      </c>
      <c r="K880" s="39">
        <v>5900</v>
      </c>
    </row>
    <row r="881" spans="1:12" ht="99.75" customHeight="1" x14ac:dyDescent="0.2">
      <c r="A881" s="31" t="s">
        <v>340</v>
      </c>
      <c r="B881" s="16" t="s">
        <v>341</v>
      </c>
      <c r="C881" s="36"/>
      <c r="D881" s="16" t="s">
        <v>1042</v>
      </c>
      <c r="E881" s="16" t="s">
        <v>484</v>
      </c>
      <c r="F881" s="37" t="s">
        <v>66</v>
      </c>
      <c r="G881" s="37" t="s">
        <v>12</v>
      </c>
      <c r="H881" s="37" t="s">
        <v>241</v>
      </c>
      <c r="I881" s="43">
        <v>0</v>
      </c>
      <c r="J881" s="43">
        <v>0</v>
      </c>
      <c r="K881" s="44">
        <v>0</v>
      </c>
    </row>
    <row r="882" spans="1:12" ht="191.25" x14ac:dyDescent="0.2">
      <c r="A882" s="31"/>
      <c r="B882" s="40" t="s">
        <v>1241</v>
      </c>
      <c r="C882" s="36">
        <v>2</v>
      </c>
      <c r="D882" s="16" t="s">
        <v>1042</v>
      </c>
      <c r="E882" s="16" t="s">
        <v>2</v>
      </c>
      <c r="F882" s="37" t="s">
        <v>2</v>
      </c>
      <c r="G882" s="37" t="s">
        <v>81</v>
      </c>
      <c r="H882" s="37" t="s">
        <v>2</v>
      </c>
      <c r="I882" s="43" t="s">
        <v>2</v>
      </c>
      <c r="J882" s="43" t="s">
        <v>2</v>
      </c>
      <c r="K882" s="44" t="s">
        <v>2</v>
      </c>
    </row>
    <row r="883" spans="1:12" ht="112.5" customHeight="1" x14ac:dyDescent="0.2">
      <c r="A883" s="31"/>
      <c r="B883" s="40" t="s">
        <v>1145</v>
      </c>
      <c r="C883" s="36">
        <v>1.2</v>
      </c>
      <c r="D883" s="16" t="s">
        <v>1042</v>
      </c>
      <c r="E883" s="16" t="s">
        <v>2</v>
      </c>
      <c r="F883" s="37" t="s">
        <v>2</v>
      </c>
      <c r="G883" s="37" t="s">
        <v>603</v>
      </c>
      <c r="H883" s="37" t="s">
        <v>2</v>
      </c>
      <c r="I883" s="43" t="s">
        <v>2</v>
      </c>
      <c r="J883" s="43" t="s">
        <v>2</v>
      </c>
      <c r="K883" s="44" t="s">
        <v>2</v>
      </c>
    </row>
    <row r="884" spans="1:12" ht="96" customHeight="1" x14ac:dyDescent="0.2">
      <c r="A884" s="31" t="s">
        <v>485</v>
      </c>
      <c r="B884" s="16" t="s">
        <v>606</v>
      </c>
      <c r="C884" s="36"/>
      <c r="D884" s="16" t="s">
        <v>1042</v>
      </c>
      <c r="E884" s="16" t="s">
        <v>195</v>
      </c>
      <c r="F884" s="37" t="s">
        <v>66</v>
      </c>
      <c r="G884" s="37" t="s">
        <v>12</v>
      </c>
      <c r="H884" s="37" t="s">
        <v>241</v>
      </c>
      <c r="I884" s="43">
        <v>0</v>
      </c>
      <c r="J884" s="43">
        <v>0</v>
      </c>
      <c r="K884" s="44">
        <v>0</v>
      </c>
    </row>
    <row r="885" spans="1:12" ht="96" customHeight="1" x14ac:dyDescent="0.2">
      <c r="A885" s="31"/>
      <c r="B885" s="40" t="s">
        <v>1869</v>
      </c>
      <c r="C885" s="36"/>
      <c r="D885" s="105" t="s">
        <v>1042</v>
      </c>
      <c r="E885" s="16" t="s">
        <v>2</v>
      </c>
      <c r="F885" s="37" t="s">
        <v>2</v>
      </c>
      <c r="G885" s="37" t="s">
        <v>14</v>
      </c>
      <c r="H885" s="37" t="s">
        <v>2</v>
      </c>
      <c r="I885" s="43" t="s">
        <v>2</v>
      </c>
      <c r="J885" s="43" t="s">
        <v>2</v>
      </c>
      <c r="K885" s="44" t="s">
        <v>2</v>
      </c>
      <c r="L885" s="13"/>
    </row>
    <row r="886" spans="1:12" ht="96" customHeight="1" x14ac:dyDescent="0.2">
      <c r="A886" s="31"/>
      <c r="B886" s="40" t="s">
        <v>1871</v>
      </c>
      <c r="C886" s="36"/>
      <c r="D886" s="105" t="s">
        <v>1042</v>
      </c>
      <c r="E886" s="16" t="s">
        <v>2</v>
      </c>
      <c r="F886" s="37" t="s">
        <v>2</v>
      </c>
      <c r="G886" s="37" t="s">
        <v>12</v>
      </c>
      <c r="H886" s="37" t="s">
        <v>2</v>
      </c>
      <c r="I886" s="43" t="s">
        <v>2</v>
      </c>
      <c r="J886" s="43" t="s">
        <v>2</v>
      </c>
      <c r="K886" s="44" t="s">
        <v>2</v>
      </c>
      <c r="L886" s="13"/>
    </row>
    <row r="887" spans="1:12" ht="89.25" x14ac:dyDescent="0.2">
      <c r="A887" s="31" t="s">
        <v>486</v>
      </c>
      <c r="B887" s="16" t="s">
        <v>1349</v>
      </c>
      <c r="C887" s="36"/>
      <c r="D887" s="16" t="s">
        <v>1042</v>
      </c>
      <c r="E887" s="16" t="s">
        <v>1015</v>
      </c>
      <c r="F887" s="37" t="s">
        <v>66</v>
      </c>
      <c r="G887" s="37" t="s">
        <v>12</v>
      </c>
      <c r="H887" s="37" t="s">
        <v>241</v>
      </c>
      <c r="I887" s="43">
        <v>0</v>
      </c>
      <c r="J887" s="43">
        <v>0</v>
      </c>
      <c r="K887" s="44">
        <v>0</v>
      </c>
      <c r="L887" s="13"/>
    </row>
    <row r="888" spans="1:12" ht="89.25" x14ac:dyDescent="0.2">
      <c r="A888" s="31"/>
      <c r="B888" s="40" t="s">
        <v>1870</v>
      </c>
      <c r="C888" s="36"/>
      <c r="D888" s="105" t="s">
        <v>1042</v>
      </c>
      <c r="E888" s="16" t="s">
        <v>2</v>
      </c>
      <c r="F888" s="37" t="s">
        <v>2</v>
      </c>
      <c r="G888" s="37" t="s">
        <v>14</v>
      </c>
      <c r="H888" s="37" t="s">
        <v>2</v>
      </c>
      <c r="I888" s="43" t="s">
        <v>2</v>
      </c>
      <c r="J888" s="43" t="s">
        <v>2</v>
      </c>
      <c r="K888" s="44" t="s">
        <v>2</v>
      </c>
      <c r="L888" s="13"/>
    </row>
    <row r="889" spans="1:12" ht="89.25" x14ac:dyDescent="0.2">
      <c r="A889" s="31"/>
      <c r="B889" s="40" t="s">
        <v>1872</v>
      </c>
      <c r="C889" s="36"/>
      <c r="D889" s="105" t="s">
        <v>1042</v>
      </c>
      <c r="E889" s="16" t="s">
        <v>2</v>
      </c>
      <c r="F889" s="37" t="s">
        <v>2</v>
      </c>
      <c r="G889" s="37" t="s">
        <v>12</v>
      </c>
      <c r="H889" s="37" t="s">
        <v>2</v>
      </c>
      <c r="I889" s="43" t="s">
        <v>2</v>
      </c>
      <c r="J889" s="43" t="s">
        <v>2</v>
      </c>
      <c r="K889" s="44" t="s">
        <v>2</v>
      </c>
      <c r="L889" s="13"/>
    </row>
    <row r="890" spans="1:12" ht="178.5" x14ac:dyDescent="0.2">
      <c r="A890" s="31" t="s">
        <v>196</v>
      </c>
      <c r="B890" s="16" t="s">
        <v>1949</v>
      </c>
      <c r="C890" s="36"/>
      <c r="D890" s="16" t="s">
        <v>7</v>
      </c>
      <c r="E890" s="16" t="s">
        <v>809</v>
      </c>
      <c r="F890" s="37" t="s">
        <v>5</v>
      </c>
      <c r="G890" s="37" t="s">
        <v>6</v>
      </c>
      <c r="H890" s="37" t="s">
        <v>1853</v>
      </c>
      <c r="I890" s="38">
        <f>I891</f>
        <v>37872883.799999997</v>
      </c>
      <c r="J890" s="38">
        <f>J891</f>
        <v>64313523.600000001</v>
      </c>
      <c r="K890" s="39">
        <f>K891</f>
        <v>20760363.199999999</v>
      </c>
    </row>
    <row r="891" spans="1:12" ht="89.25" x14ac:dyDescent="0.2">
      <c r="A891" s="31" t="s">
        <v>198</v>
      </c>
      <c r="B891" s="16" t="s">
        <v>810</v>
      </c>
      <c r="C891" s="36"/>
      <c r="D891" s="16" t="s">
        <v>1042</v>
      </c>
      <c r="E891" s="16" t="s">
        <v>809</v>
      </c>
      <c r="F891" s="37" t="s">
        <v>66</v>
      </c>
      <c r="G891" s="37" t="s">
        <v>12</v>
      </c>
      <c r="H891" s="37" t="s">
        <v>1852</v>
      </c>
      <c r="I891" s="38">
        <v>37872883.799999997</v>
      </c>
      <c r="J891" s="38">
        <v>64313523.600000001</v>
      </c>
      <c r="K891" s="39">
        <v>20760363.199999999</v>
      </c>
    </row>
    <row r="892" spans="1:12" ht="102" x14ac:dyDescent="0.2">
      <c r="A892" s="31"/>
      <c r="B892" s="40" t="s">
        <v>1452</v>
      </c>
      <c r="C892" s="36">
        <v>2</v>
      </c>
      <c r="D892" s="16" t="s">
        <v>1042</v>
      </c>
      <c r="E892" s="16" t="s">
        <v>2</v>
      </c>
      <c r="F892" s="37" t="s">
        <v>2</v>
      </c>
      <c r="G892" s="45" t="s">
        <v>1378</v>
      </c>
      <c r="H892" s="37" t="s">
        <v>2</v>
      </c>
      <c r="I892" s="43" t="s">
        <v>2</v>
      </c>
      <c r="J892" s="43" t="s">
        <v>2</v>
      </c>
      <c r="K892" s="44" t="s">
        <v>2</v>
      </c>
    </row>
    <row r="893" spans="1:12" ht="102" x14ac:dyDescent="0.2">
      <c r="A893" s="31"/>
      <c r="B893" s="40" t="s">
        <v>1453</v>
      </c>
      <c r="C893" s="36">
        <v>2</v>
      </c>
      <c r="D893" s="16" t="s">
        <v>1042</v>
      </c>
      <c r="E893" s="16" t="s">
        <v>2</v>
      </c>
      <c r="F893" s="37" t="s">
        <v>2</v>
      </c>
      <c r="G893" s="45" t="s">
        <v>1380</v>
      </c>
      <c r="H893" s="37" t="s">
        <v>2</v>
      </c>
      <c r="I893" s="43" t="s">
        <v>2</v>
      </c>
      <c r="J893" s="43" t="s">
        <v>2</v>
      </c>
      <c r="K893" s="44" t="s">
        <v>2</v>
      </c>
    </row>
    <row r="894" spans="1:12" ht="102" x14ac:dyDescent="0.2">
      <c r="A894" s="31"/>
      <c r="B894" s="40" t="s">
        <v>1454</v>
      </c>
      <c r="C894" s="36">
        <v>2</v>
      </c>
      <c r="D894" s="16" t="s">
        <v>1042</v>
      </c>
      <c r="E894" s="16" t="s">
        <v>2</v>
      </c>
      <c r="F894" s="37" t="s">
        <v>2</v>
      </c>
      <c r="G894" s="45" t="s">
        <v>12</v>
      </c>
      <c r="H894" s="37" t="s">
        <v>2</v>
      </c>
      <c r="I894" s="43" t="s">
        <v>2</v>
      </c>
      <c r="J894" s="43" t="s">
        <v>2</v>
      </c>
      <c r="K894" s="44" t="s">
        <v>2</v>
      </c>
    </row>
    <row r="895" spans="1:12" ht="97.5" customHeight="1" x14ac:dyDescent="0.2">
      <c r="A895" s="31"/>
      <c r="B895" s="40" t="s">
        <v>1450</v>
      </c>
      <c r="C895" s="36">
        <v>2</v>
      </c>
      <c r="D895" s="16" t="s">
        <v>1042</v>
      </c>
      <c r="E895" s="16" t="s">
        <v>2</v>
      </c>
      <c r="F895" s="37" t="s">
        <v>2</v>
      </c>
      <c r="G895" s="37" t="s">
        <v>13</v>
      </c>
      <c r="H895" s="36" t="s">
        <v>2</v>
      </c>
      <c r="I895" s="43" t="s">
        <v>2</v>
      </c>
      <c r="J895" s="43" t="s">
        <v>2</v>
      </c>
      <c r="K895" s="44" t="s">
        <v>2</v>
      </c>
    </row>
    <row r="896" spans="1:12" ht="105" customHeight="1" x14ac:dyDescent="0.2">
      <c r="A896" s="31"/>
      <c r="B896" s="40" t="s">
        <v>1451</v>
      </c>
      <c r="C896" s="36">
        <v>2</v>
      </c>
      <c r="D896" s="16" t="s">
        <v>1042</v>
      </c>
      <c r="E896" s="16" t="s">
        <v>2</v>
      </c>
      <c r="F896" s="37" t="s">
        <v>2</v>
      </c>
      <c r="G896" s="37" t="s">
        <v>13</v>
      </c>
      <c r="H896" s="36" t="s">
        <v>2</v>
      </c>
      <c r="I896" s="43" t="s">
        <v>2</v>
      </c>
      <c r="J896" s="43" t="s">
        <v>2</v>
      </c>
      <c r="K896" s="44" t="s">
        <v>2</v>
      </c>
    </row>
    <row r="897" spans="1:11" ht="102.75" customHeight="1" x14ac:dyDescent="0.2">
      <c r="A897" s="31" t="s">
        <v>199</v>
      </c>
      <c r="B897" s="16" t="s">
        <v>487</v>
      </c>
      <c r="C897" s="36"/>
      <c r="D897" s="16" t="s">
        <v>1042</v>
      </c>
      <c r="E897" s="16" t="s">
        <v>809</v>
      </c>
      <c r="F897" s="37" t="s">
        <v>66</v>
      </c>
      <c r="G897" s="37" t="s">
        <v>12</v>
      </c>
      <c r="H897" s="37" t="s">
        <v>241</v>
      </c>
      <c r="I897" s="43">
        <v>0</v>
      </c>
      <c r="J897" s="43">
        <v>0</v>
      </c>
      <c r="K897" s="44">
        <v>0</v>
      </c>
    </row>
    <row r="898" spans="1:11" ht="89.25" x14ac:dyDescent="0.2">
      <c r="A898" s="31"/>
      <c r="B898" s="40" t="s">
        <v>1242</v>
      </c>
      <c r="C898" s="36">
        <v>2</v>
      </c>
      <c r="D898" s="16" t="s">
        <v>1042</v>
      </c>
      <c r="E898" s="16" t="s">
        <v>2</v>
      </c>
      <c r="F898" s="37" t="s">
        <v>2</v>
      </c>
      <c r="G898" s="37" t="s">
        <v>13</v>
      </c>
      <c r="H898" s="37" t="s">
        <v>2</v>
      </c>
      <c r="I898" s="43" t="s">
        <v>2</v>
      </c>
      <c r="J898" s="43" t="s">
        <v>2</v>
      </c>
      <c r="K898" s="44" t="s">
        <v>2</v>
      </c>
    </row>
    <row r="899" spans="1:11" ht="89.25" x14ac:dyDescent="0.2">
      <c r="A899" s="31"/>
      <c r="B899" s="40" t="s">
        <v>1109</v>
      </c>
      <c r="C899" s="36">
        <v>1.2</v>
      </c>
      <c r="D899" s="16" t="s">
        <v>1042</v>
      </c>
      <c r="E899" s="16" t="s">
        <v>2</v>
      </c>
      <c r="F899" s="37" t="s">
        <v>2</v>
      </c>
      <c r="G899" s="37" t="s">
        <v>14</v>
      </c>
      <c r="H899" s="37" t="s">
        <v>2</v>
      </c>
      <c r="I899" s="43" t="s">
        <v>2</v>
      </c>
      <c r="J899" s="43" t="s">
        <v>2</v>
      </c>
      <c r="K899" s="44" t="s">
        <v>2</v>
      </c>
    </row>
    <row r="900" spans="1:11" ht="89.25" x14ac:dyDescent="0.2">
      <c r="A900" s="31"/>
      <c r="B900" s="40" t="s">
        <v>1243</v>
      </c>
      <c r="C900" s="36">
        <v>2</v>
      </c>
      <c r="D900" s="16" t="s">
        <v>1042</v>
      </c>
      <c r="E900" s="16" t="s">
        <v>2</v>
      </c>
      <c r="F900" s="37" t="s">
        <v>2</v>
      </c>
      <c r="G900" s="37" t="s">
        <v>342</v>
      </c>
      <c r="H900" s="37" t="s">
        <v>2</v>
      </c>
      <c r="I900" s="43" t="s">
        <v>2</v>
      </c>
      <c r="J900" s="43" t="s">
        <v>2</v>
      </c>
      <c r="K900" s="44" t="s">
        <v>2</v>
      </c>
    </row>
    <row r="901" spans="1:11" ht="96" customHeight="1" x14ac:dyDescent="0.2">
      <c r="A901" s="31"/>
      <c r="B901" s="40" t="s">
        <v>1244</v>
      </c>
      <c r="C901" s="36">
        <v>2</v>
      </c>
      <c r="D901" s="16" t="s">
        <v>1042</v>
      </c>
      <c r="E901" s="16" t="s">
        <v>1110</v>
      </c>
      <c r="F901" s="37" t="s">
        <v>2</v>
      </c>
      <c r="G901" s="37" t="s">
        <v>30</v>
      </c>
      <c r="H901" s="37" t="s">
        <v>2</v>
      </c>
      <c r="I901" s="43" t="s">
        <v>2</v>
      </c>
      <c r="J901" s="43" t="s">
        <v>2</v>
      </c>
      <c r="K901" s="44" t="s">
        <v>2</v>
      </c>
    </row>
    <row r="902" spans="1:11" ht="99.75" customHeight="1" x14ac:dyDescent="0.2">
      <c r="A902" s="31"/>
      <c r="B902" s="40" t="s">
        <v>1245</v>
      </c>
      <c r="C902" s="36">
        <v>2</v>
      </c>
      <c r="D902" s="16" t="s">
        <v>1042</v>
      </c>
      <c r="E902" s="16" t="s">
        <v>1110</v>
      </c>
      <c r="F902" s="37" t="s">
        <v>2</v>
      </c>
      <c r="G902" s="37" t="s">
        <v>14</v>
      </c>
      <c r="H902" s="37" t="s">
        <v>2</v>
      </c>
      <c r="I902" s="43" t="s">
        <v>2</v>
      </c>
      <c r="J902" s="43" t="s">
        <v>2</v>
      </c>
      <c r="K902" s="44" t="s">
        <v>2</v>
      </c>
    </row>
    <row r="903" spans="1:11" ht="114.75" x14ac:dyDescent="0.2">
      <c r="A903" s="31"/>
      <c r="B903" s="40" t="s">
        <v>1701</v>
      </c>
      <c r="C903" s="36">
        <v>2</v>
      </c>
      <c r="D903" s="16" t="s">
        <v>1042</v>
      </c>
      <c r="E903" s="16" t="s">
        <v>1110</v>
      </c>
      <c r="F903" s="37" t="s">
        <v>2</v>
      </c>
      <c r="G903" s="37" t="s">
        <v>1160</v>
      </c>
      <c r="H903" s="37" t="s">
        <v>2</v>
      </c>
      <c r="I903" s="43" t="s">
        <v>2</v>
      </c>
      <c r="J903" s="43" t="s">
        <v>2</v>
      </c>
      <c r="K903" s="44" t="s">
        <v>2</v>
      </c>
    </row>
    <row r="904" spans="1:11" ht="114.75" x14ac:dyDescent="0.2">
      <c r="A904" s="31"/>
      <c r="B904" s="40" t="s">
        <v>1702</v>
      </c>
      <c r="C904" s="36">
        <v>2</v>
      </c>
      <c r="D904" s="16" t="s">
        <v>1042</v>
      </c>
      <c r="E904" s="16" t="s">
        <v>1110</v>
      </c>
      <c r="F904" s="37" t="s">
        <v>2</v>
      </c>
      <c r="G904" s="37" t="s">
        <v>1160</v>
      </c>
      <c r="H904" s="37" t="s">
        <v>2</v>
      </c>
      <c r="I904" s="43" t="s">
        <v>2</v>
      </c>
      <c r="J904" s="43" t="s">
        <v>2</v>
      </c>
      <c r="K904" s="44" t="s">
        <v>2</v>
      </c>
    </row>
    <row r="905" spans="1:11" ht="155.25" customHeight="1" x14ac:dyDescent="0.2">
      <c r="A905" s="31" t="s">
        <v>200</v>
      </c>
      <c r="B905" s="16" t="s">
        <v>1950</v>
      </c>
      <c r="C905" s="36"/>
      <c r="D905" s="16" t="s">
        <v>7</v>
      </c>
      <c r="E905" s="16" t="s">
        <v>811</v>
      </c>
      <c r="F905" s="37" t="s">
        <v>5</v>
      </c>
      <c r="G905" s="37" t="s">
        <v>6</v>
      </c>
      <c r="H905" s="37" t="s">
        <v>241</v>
      </c>
      <c r="I905" s="38">
        <f>I906+I907+I911+I912</f>
        <v>16816259.800000001</v>
      </c>
      <c r="J905" s="38">
        <f>J906+J907+J911+J912</f>
        <v>23679079</v>
      </c>
      <c r="K905" s="39">
        <f>K906+K907+K911+K912</f>
        <v>20623207.299999997</v>
      </c>
    </row>
    <row r="906" spans="1:11" ht="66" customHeight="1" x14ac:dyDescent="0.2">
      <c r="A906" s="111" t="s">
        <v>201</v>
      </c>
      <c r="B906" s="110" t="s">
        <v>338</v>
      </c>
      <c r="C906" s="112"/>
      <c r="D906" s="110" t="s">
        <v>1042</v>
      </c>
      <c r="E906" s="110" t="s">
        <v>203</v>
      </c>
      <c r="F906" s="106" t="s">
        <v>66</v>
      </c>
      <c r="G906" s="106" t="s">
        <v>12</v>
      </c>
      <c r="H906" s="45" t="s">
        <v>812</v>
      </c>
      <c r="I906" s="38">
        <v>600097.9</v>
      </c>
      <c r="J906" s="62">
        <v>1140210</v>
      </c>
      <c r="K906" s="39">
        <v>424767.8</v>
      </c>
    </row>
    <row r="907" spans="1:11" ht="35.25" customHeight="1" x14ac:dyDescent="0.2">
      <c r="A907" s="111"/>
      <c r="B907" s="110"/>
      <c r="C907" s="112"/>
      <c r="D907" s="110"/>
      <c r="E907" s="110"/>
      <c r="F907" s="106"/>
      <c r="G907" s="106"/>
      <c r="H907" s="45" t="s">
        <v>676</v>
      </c>
      <c r="I907" s="38">
        <v>1610481.2</v>
      </c>
      <c r="J907" s="72">
        <v>3484110.9</v>
      </c>
      <c r="K907" s="39">
        <v>1283831.3999999999</v>
      </c>
    </row>
    <row r="908" spans="1:11" ht="178.5" x14ac:dyDescent="0.2">
      <c r="A908" s="31"/>
      <c r="B908" s="40" t="s">
        <v>1246</v>
      </c>
      <c r="C908" s="36">
        <v>2</v>
      </c>
      <c r="D908" s="16" t="s">
        <v>1042</v>
      </c>
      <c r="E908" s="16" t="s">
        <v>2</v>
      </c>
      <c r="F908" s="37" t="s">
        <v>2</v>
      </c>
      <c r="G908" s="37" t="s">
        <v>24</v>
      </c>
      <c r="H908" s="37" t="s">
        <v>2</v>
      </c>
      <c r="I908" s="43" t="s">
        <v>2</v>
      </c>
      <c r="J908" s="43" t="s">
        <v>2</v>
      </c>
      <c r="K908" s="44" t="s">
        <v>2</v>
      </c>
    </row>
    <row r="909" spans="1:11" ht="261.75" customHeight="1" x14ac:dyDescent="0.2">
      <c r="A909" s="124"/>
      <c r="B909" s="132" t="s">
        <v>1978</v>
      </c>
      <c r="C909" s="126">
        <v>2</v>
      </c>
      <c r="D909" s="128" t="s">
        <v>1042</v>
      </c>
      <c r="E909" s="128" t="s">
        <v>2</v>
      </c>
      <c r="F909" s="138" t="s">
        <v>2</v>
      </c>
      <c r="G909" s="138" t="s">
        <v>12</v>
      </c>
      <c r="H909" s="138" t="s">
        <v>2</v>
      </c>
      <c r="I909" s="136" t="s">
        <v>2</v>
      </c>
      <c r="J909" s="136" t="s">
        <v>2</v>
      </c>
      <c r="K909" s="134" t="s">
        <v>2</v>
      </c>
    </row>
    <row r="910" spans="1:11" ht="316.5" customHeight="1" x14ac:dyDescent="0.2">
      <c r="A910" s="125"/>
      <c r="B910" s="133"/>
      <c r="C910" s="127"/>
      <c r="D910" s="129"/>
      <c r="E910" s="129"/>
      <c r="F910" s="139"/>
      <c r="G910" s="139"/>
      <c r="H910" s="139"/>
      <c r="I910" s="137"/>
      <c r="J910" s="137"/>
      <c r="K910" s="135"/>
    </row>
    <row r="911" spans="1:11" ht="58.5" customHeight="1" x14ac:dyDescent="0.2">
      <c r="A911" s="111" t="s">
        <v>202</v>
      </c>
      <c r="B911" s="110" t="s">
        <v>591</v>
      </c>
      <c r="C911" s="112"/>
      <c r="D911" s="110" t="s">
        <v>1042</v>
      </c>
      <c r="E911" s="110" t="s">
        <v>747</v>
      </c>
      <c r="F911" s="106" t="s">
        <v>66</v>
      </c>
      <c r="G911" s="106" t="s">
        <v>12</v>
      </c>
      <c r="H911" s="45" t="s">
        <v>813</v>
      </c>
      <c r="I911" s="38">
        <v>1026348.6</v>
      </c>
      <c r="J911" s="62">
        <v>1926180</v>
      </c>
      <c r="K911" s="39">
        <v>703165.2</v>
      </c>
    </row>
    <row r="912" spans="1:11" ht="65.25" customHeight="1" x14ac:dyDescent="0.2">
      <c r="A912" s="111"/>
      <c r="B912" s="110"/>
      <c r="C912" s="112"/>
      <c r="D912" s="110"/>
      <c r="E912" s="110"/>
      <c r="F912" s="106"/>
      <c r="G912" s="106"/>
      <c r="H912" s="45" t="s">
        <v>677</v>
      </c>
      <c r="I912" s="38">
        <v>13579332.1</v>
      </c>
      <c r="J912" s="72">
        <v>17128578.100000001</v>
      </c>
      <c r="K912" s="39">
        <v>18211442.899999999</v>
      </c>
    </row>
    <row r="913" spans="1:12" ht="76.5" collapsed="1" x14ac:dyDescent="0.2">
      <c r="A913" s="31" t="s">
        <v>117</v>
      </c>
      <c r="B913" s="15" t="s">
        <v>814</v>
      </c>
      <c r="C913" s="32" t="s">
        <v>2</v>
      </c>
      <c r="D913" s="15" t="s">
        <v>7</v>
      </c>
      <c r="E913" s="15" t="s">
        <v>2</v>
      </c>
      <c r="F913" s="33" t="s">
        <v>5</v>
      </c>
      <c r="G913" s="33" t="s">
        <v>6</v>
      </c>
      <c r="H913" s="33" t="s">
        <v>678</v>
      </c>
      <c r="I913" s="34">
        <f>I914+I944+I949+I959+I963</f>
        <v>1831014.8</v>
      </c>
      <c r="J913" s="34">
        <f>J914+J944+J949+J959+J963</f>
        <v>1921873.1</v>
      </c>
      <c r="K913" s="35">
        <f>K914+K944+K949+K959+K963</f>
        <v>1704209.6</v>
      </c>
    </row>
    <row r="914" spans="1:12" ht="165.75" x14ac:dyDescent="0.2">
      <c r="A914" s="31" t="s">
        <v>204</v>
      </c>
      <c r="B914" s="16" t="s">
        <v>1951</v>
      </c>
      <c r="C914" s="36"/>
      <c r="D914" s="16" t="s">
        <v>7</v>
      </c>
      <c r="E914" s="16" t="s">
        <v>1016</v>
      </c>
      <c r="F914" s="37" t="s">
        <v>5</v>
      </c>
      <c r="G914" s="37" t="s">
        <v>6</v>
      </c>
      <c r="H914" s="37" t="s">
        <v>681</v>
      </c>
      <c r="I914" s="38">
        <f>I915+I923+I929+I931</f>
        <v>879619.3</v>
      </c>
      <c r="J914" s="38">
        <f>J915+J923+J929+J931</f>
        <v>909430.3</v>
      </c>
      <c r="K914" s="38">
        <f>K915+K923+K929+K931</f>
        <v>874622.8</v>
      </c>
      <c r="L914" s="1"/>
    </row>
    <row r="915" spans="1:12" ht="127.5" x14ac:dyDescent="0.2">
      <c r="A915" s="31" t="s">
        <v>205</v>
      </c>
      <c r="B915" s="16" t="s">
        <v>1684</v>
      </c>
      <c r="C915" s="36"/>
      <c r="D915" s="16" t="s">
        <v>705</v>
      </c>
      <c r="E915" s="16" t="s">
        <v>1685</v>
      </c>
      <c r="F915" s="37" t="s">
        <v>66</v>
      </c>
      <c r="G915" s="37" t="s">
        <v>12</v>
      </c>
      <c r="H915" s="37" t="s">
        <v>679</v>
      </c>
      <c r="I915" s="38">
        <v>771850</v>
      </c>
      <c r="J915" s="38">
        <v>810430.3</v>
      </c>
      <c r="K915" s="39">
        <v>769224</v>
      </c>
      <c r="L915" s="1"/>
    </row>
    <row r="916" spans="1:12" ht="107.25" customHeight="1" x14ac:dyDescent="0.2">
      <c r="A916" s="31"/>
      <c r="B916" s="40" t="s">
        <v>1153</v>
      </c>
      <c r="C916" s="36"/>
      <c r="D916" s="16" t="s">
        <v>705</v>
      </c>
      <c r="E916" s="16" t="s">
        <v>2</v>
      </c>
      <c r="F916" s="37" t="s">
        <v>2</v>
      </c>
      <c r="G916" s="37" t="s">
        <v>14</v>
      </c>
      <c r="H916" s="37" t="s">
        <v>2</v>
      </c>
      <c r="I916" s="38" t="s">
        <v>2</v>
      </c>
      <c r="J916" s="38" t="s">
        <v>2</v>
      </c>
      <c r="K916" s="39" t="s">
        <v>2</v>
      </c>
      <c r="L916" s="1"/>
    </row>
    <row r="917" spans="1:12" ht="51" x14ac:dyDescent="0.2">
      <c r="A917" s="31"/>
      <c r="B917" s="40" t="s">
        <v>1154</v>
      </c>
      <c r="C917" s="36"/>
      <c r="D917" s="16" t="s">
        <v>705</v>
      </c>
      <c r="E917" s="16" t="s">
        <v>2</v>
      </c>
      <c r="F917" s="37" t="s">
        <v>2</v>
      </c>
      <c r="G917" s="37" t="s">
        <v>14</v>
      </c>
      <c r="H917" s="37" t="s">
        <v>2</v>
      </c>
      <c r="I917" s="38" t="s">
        <v>2</v>
      </c>
      <c r="J917" s="38" t="s">
        <v>2</v>
      </c>
      <c r="K917" s="39" t="s">
        <v>2</v>
      </c>
      <c r="L917" s="1"/>
    </row>
    <row r="918" spans="1:12" ht="89.25" x14ac:dyDescent="0.2">
      <c r="A918" s="31"/>
      <c r="B918" s="40" t="s">
        <v>1155</v>
      </c>
      <c r="C918" s="36"/>
      <c r="D918" s="16" t="s">
        <v>705</v>
      </c>
      <c r="E918" s="16" t="s">
        <v>2</v>
      </c>
      <c r="F918" s="37" t="s">
        <v>2</v>
      </c>
      <c r="G918" s="37" t="s">
        <v>14</v>
      </c>
      <c r="H918" s="37" t="s">
        <v>2</v>
      </c>
      <c r="I918" s="38" t="s">
        <v>2</v>
      </c>
      <c r="J918" s="38" t="s">
        <v>2</v>
      </c>
      <c r="K918" s="39" t="s">
        <v>2</v>
      </c>
      <c r="L918" s="1"/>
    </row>
    <row r="919" spans="1:12" ht="233.25" customHeight="1" x14ac:dyDescent="0.2">
      <c r="A919" s="31"/>
      <c r="B919" s="40" t="s">
        <v>1706</v>
      </c>
      <c r="C919" s="36">
        <v>1</v>
      </c>
      <c r="D919" s="16" t="s">
        <v>705</v>
      </c>
      <c r="E919" s="16" t="s">
        <v>2</v>
      </c>
      <c r="F919" s="37" t="s">
        <v>2</v>
      </c>
      <c r="G919" s="37" t="s">
        <v>14</v>
      </c>
      <c r="H919" s="37" t="s">
        <v>2</v>
      </c>
      <c r="I919" s="38" t="s">
        <v>2</v>
      </c>
      <c r="J919" s="38" t="s">
        <v>2</v>
      </c>
      <c r="K919" s="39" t="s">
        <v>2</v>
      </c>
      <c r="L919" s="1"/>
    </row>
    <row r="920" spans="1:12" ht="81.75" customHeight="1" x14ac:dyDescent="0.2">
      <c r="A920" s="31"/>
      <c r="B920" s="40" t="s">
        <v>1703</v>
      </c>
      <c r="C920" s="36"/>
      <c r="D920" s="16" t="s">
        <v>705</v>
      </c>
      <c r="E920" s="16" t="s">
        <v>2</v>
      </c>
      <c r="F920" s="37" t="s">
        <v>2</v>
      </c>
      <c r="G920" s="37" t="s">
        <v>14</v>
      </c>
      <c r="H920" s="37" t="s">
        <v>2</v>
      </c>
      <c r="I920" s="38" t="s">
        <v>2</v>
      </c>
      <c r="J920" s="38" t="s">
        <v>2</v>
      </c>
      <c r="K920" s="39" t="s">
        <v>2</v>
      </c>
      <c r="L920" s="1"/>
    </row>
    <row r="921" spans="1:12" ht="81.75" customHeight="1" x14ac:dyDescent="0.2">
      <c r="A921" s="31"/>
      <c r="B921" s="40" t="s">
        <v>1704</v>
      </c>
      <c r="C921" s="36"/>
      <c r="D921" s="16" t="s">
        <v>705</v>
      </c>
      <c r="E921" s="16" t="s">
        <v>2</v>
      </c>
      <c r="F921" s="37" t="s">
        <v>2</v>
      </c>
      <c r="G921" s="37" t="s">
        <v>14</v>
      </c>
      <c r="H921" s="37" t="s">
        <v>2</v>
      </c>
      <c r="I921" s="38" t="s">
        <v>2</v>
      </c>
      <c r="J921" s="38" t="s">
        <v>2</v>
      </c>
      <c r="K921" s="39" t="s">
        <v>2</v>
      </c>
      <c r="L921" s="1"/>
    </row>
    <row r="922" spans="1:12" ht="89.25" x14ac:dyDescent="0.2">
      <c r="A922" s="31"/>
      <c r="B922" s="40" t="s">
        <v>1705</v>
      </c>
      <c r="C922" s="36"/>
      <c r="D922" s="16" t="s">
        <v>705</v>
      </c>
      <c r="E922" s="16" t="s">
        <v>2</v>
      </c>
      <c r="F922" s="37" t="s">
        <v>2</v>
      </c>
      <c r="G922" s="37" t="s">
        <v>14</v>
      </c>
      <c r="H922" s="37" t="s">
        <v>2</v>
      </c>
      <c r="I922" s="38" t="s">
        <v>2</v>
      </c>
      <c r="J922" s="38" t="s">
        <v>2</v>
      </c>
      <c r="K922" s="39" t="s">
        <v>2</v>
      </c>
      <c r="L922" s="1"/>
    </row>
    <row r="923" spans="1:12" ht="165.75" x14ac:dyDescent="0.2">
      <c r="A923" s="31" t="s">
        <v>532</v>
      </c>
      <c r="B923" s="16" t="s">
        <v>1156</v>
      </c>
      <c r="C923" s="36"/>
      <c r="D923" s="16" t="s">
        <v>28</v>
      </c>
      <c r="E923" s="16" t="s">
        <v>1157</v>
      </c>
      <c r="F923" s="37" t="s">
        <v>66</v>
      </c>
      <c r="G923" s="37" t="s">
        <v>12</v>
      </c>
      <c r="H923" s="37" t="s">
        <v>680</v>
      </c>
      <c r="I923" s="38">
        <v>93769.3</v>
      </c>
      <c r="J923" s="38">
        <v>99000</v>
      </c>
      <c r="K923" s="39">
        <v>85398.8</v>
      </c>
      <c r="L923" s="1"/>
    </row>
    <row r="924" spans="1:12" ht="165.75" x14ac:dyDescent="0.2">
      <c r="A924" s="31"/>
      <c r="B924" s="40" t="s">
        <v>1158</v>
      </c>
      <c r="C924" s="36"/>
      <c r="D924" s="16" t="s">
        <v>28</v>
      </c>
      <c r="E924" s="16" t="s">
        <v>2</v>
      </c>
      <c r="F924" s="37" t="s">
        <v>2</v>
      </c>
      <c r="G924" s="37" t="s">
        <v>14</v>
      </c>
      <c r="H924" s="37" t="s">
        <v>2</v>
      </c>
      <c r="I924" s="38" t="s">
        <v>2</v>
      </c>
      <c r="J924" s="73" t="s">
        <v>2</v>
      </c>
      <c r="K924" s="39" t="s">
        <v>2</v>
      </c>
      <c r="L924" s="1"/>
    </row>
    <row r="925" spans="1:12" ht="165.75" x14ac:dyDescent="0.2">
      <c r="A925" s="31"/>
      <c r="B925" s="40" t="s">
        <v>1159</v>
      </c>
      <c r="C925" s="36"/>
      <c r="D925" s="16" t="s">
        <v>28</v>
      </c>
      <c r="E925" s="16" t="s">
        <v>2</v>
      </c>
      <c r="F925" s="37" t="s">
        <v>2</v>
      </c>
      <c r="G925" s="37" t="s">
        <v>1160</v>
      </c>
      <c r="H925" s="37" t="s">
        <v>2</v>
      </c>
      <c r="I925" s="38" t="s">
        <v>2</v>
      </c>
      <c r="J925" s="73" t="s">
        <v>2</v>
      </c>
      <c r="K925" s="39" t="s">
        <v>2</v>
      </c>
      <c r="L925" s="1"/>
    </row>
    <row r="926" spans="1:12" ht="188.25" customHeight="1" x14ac:dyDescent="0.2">
      <c r="A926" s="31"/>
      <c r="B926" s="40" t="s">
        <v>1161</v>
      </c>
      <c r="C926" s="36"/>
      <c r="D926" s="16" t="s">
        <v>28</v>
      </c>
      <c r="E926" s="16" t="s">
        <v>2</v>
      </c>
      <c r="F926" s="37" t="s">
        <v>2</v>
      </c>
      <c r="G926" s="37" t="s">
        <v>14</v>
      </c>
      <c r="H926" s="37" t="s">
        <v>2</v>
      </c>
      <c r="I926" s="38" t="s">
        <v>2</v>
      </c>
      <c r="J926" s="73" t="s">
        <v>2</v>
      </c>
      <c r="K926" s="39" t="s">
        <v>2</v>
      </c>
      <c r="L926" s="1"/>
    </row>
    <row r="927" spans="1:12" ht="188.25" customHeight="1" x14ac:dyDescent="0.2">
      <c r="A927" s="31"/>
      <c r="B927" s="40" t="s">
        <v>1557</v>
      </c>
      <c r="C927" s="36">
        <v>1</v>
      </c>
      <c r="D927" s="16" t="s">
        <v>28</v>
      </c>
      <c r="E927" s="16" t="s">
        <v>2</v>
      </c>
      <c r="F927" s="37" t="s">
        <v>2</v>
      </c>
      <c r="G927" s="37" t="s">
        <v>548</v>
      </c>
      <c r="H927" s="37" t="s">
        <v>2</v>
      </c>
      <c r="I927" s="38" t="s">
        <v>2</v>
      </c>
      <c r="J927" s="73" t="s">
        <v>2</v>
      </c>
      <c r="K927" s="39" t="s">
        <v>2</v>
      </c>
      <c r="L927" s="1"/>
    </row>
    <row r="928" spans="1:12" ht="188.25" customHeight="1" x14ac:dyDescent="0.2">
      <c r="A928" s="31"/>
      <c r="B928" s="40" t="s">
        <v>1558</v>
      </c>
      <c r="C928" s="36">
        <v>1</v>
      </c>
      <c r="D928" s="16" t="s">
        <v>28</v>
      </c>
      <c r="E928" s="16" t="s">
        <v>2</v>
      </c>
      <c r="F928" s="37" t="s">
        <v>2</v>
      </c>
      <c r="G928" s="37" t="s">
        <v>14</v>
      </c>
      <c r="H928" s="37" t="s">
        <v>2</v>
      </c>
      <c r="I928" s="38" t="s">
        <v>2</v>
      </c>
      <c r="J928" s="73" t="s">
        <v>2</v>
      </c>
      <c r="K928" s="39" t="s">
        <v>2</v>
      </c>
      <c r="L928" s="1"/>
    </row>
    <row r="929" spans="1:12" ht="183.75" customHeight="1" x14ac:dyDescent="0.2">
      <c r="A929" s="31" t="s">
        <v>1846</v>
      </c>
      <c r="B929" s="16" t="s">
        <v>1847</v>
      </c>
      <c r="C929" s="36"/>
      <c r="D929" s="16" t="s">
        <v>28</v>
      </c>
      <c r="E929" s="16" t="s">
        <v>1162</v>
      </c>
      <c r="F929" s="37" t="s">
        <v>66</v>
      </c>
      <c r="G929" s="37" t="s">
        <v>12</v>
      </c>
      <c r="H929" s="37" t="s">
        <v>680</v>
      </c>
      <c r="I929" s="38">
        <v>14000</v>
      </c>
      <c r="J929" s="38">
        <v>0</v>
      </c>
      <c r="K929" s="39">
        <v>20000</v>
      </c>
      <c r="L929" s="1"/>
    </row>
    <row r="930" spans="1:12" ht="183.75" customHeight="1" x14ac:dyDescent="0.2">
      <c r="A930" s="31"/>
      <c r="B930" s="40" t="s">
        <v>1995</v>
      </c>
      <c r="C930" s="36">
        <v>1</v>
      </c>
      <c r="D930" s="16" t="s">
        <v>28</v>
      </c>
      <c r="E930" s="16" t="s">
        <v>2</v>
      </c>
      <c r="F930" s="37" t="s">
        <v>2</v>
      </c>
      <c r="G930" s="37" t="s">
        <v>14</v>
      </c>
      <c r="H930" s="37" t="s">
        <v>2</v>
      </c>
      <c r="I930" s="38" t="s">
        <v>2</v>
      </c>
      <c r="J930" s="73" t="s">
        <v>2</v>
      </c>
      <c r="K930" s="39" t="s">
        <v>2</v>
      </c>
      <c r="L930" s="1"/>
    </row>
    <row r="931" spans="1:12" ht="183.75" customHeight="1" x14ac:dyDescent="0.2">
      <c r="A931" s="31" t="s">
        <v>1849</v>
      </c>
      <c r="B931" s="16" t="s">
        <v>1848</v>
      </c>
      <c r="C931" s="36"/>
      <c r="D931" s="16" t="s">
        <v>28</v>
      </c>
      <c r="E931" s="16" t="s">
        <v>1163</v>
      </c>
      <c r="F931" s="37" t="s">
        <v>10</v>
      </c>
      <c r="G931" s="37" t="s">
        <v>12</v>
      </c>
      <c r="H931" s="37" t="s">
        <v>680</v>
      </c>
      <c r="I931" s="38">
        <v>0</v>
      </c>
      <c r="J931" s="73">
        <v>0</v>
      </c>
      <c r="K931" s="39">
        <v>0</v>
      </c>
      <c r="L931" s="1"/>
    </row>
    <row r="932" spans="1:12" ht="189.75" customHeight="1" x14ac:dyDescent="0.2">
      <c r="A932" s="31"/>
      <c r="B932" s="40" t="s">
        <v>1857</v>
      </c>
      <c r="C932" s="36">
        <v>2</v>
      </c>
      <c r="D932" s="16" t="s">
        <v>28</v>
      </c>
      <c r="E932" s="16" t="s">
        <v>2</v>
      </c>
      <c r="F932" s="37" t="s">
        <v>2</v>
      </c>
      <c r="G932" s="37" t="s">
        <v>30</v>
      </c>
      <c r="H932" s="37" t="s">
        <v>2</v>
      </c>
      <c r="I932" s="38" t="s">
        <v>2</v>
      </c>
      <c r="J932" s="73" t="s">
        <v>2</v>
      </c>
      <c r="K932" s="39" t="s">
        <v>2</v>
      </c>
      <c r="L932" s="1"/>
    </row>
    <row r="933" spans="1:12" ht="189.75" customHeight="1" x14ac:dyDescent="0.2">
      <c r="A933" s="31"/>
      <c r="B933" s="40" t="s">
        <v>1858</v>
      </c>
      <c r="C933" s="36"/>
      <c r="D933" s="16" t="s">
        <v>28</v>
      </c>
      <c r="E933" s="16" t="s">
        <v>2</v>
      </c>
      <c r="F933" s="37" t="s">
        <v>2</v>
      </c>
      <c r="G933" s="37" t="s">
        <v>12</v>
      </c>
      <c r="H933" s="37" t="s">
        <v>2</v>
      </c>
      <c r="I933" s="38" t="s">
        <v>2</v>
      </c>
      <c r="J933" s="73" t="s">
        <v>2</v>
      </c>
      <c r="K933" s="39" t="s">
        <v>2</v>
      </c>
      <c r="L933" s="1"/>
    </row>
    <row r="934" spans="1:12" ht="189.75" customHeight="1" x14ac:dyDescent="0.2">
      <c r="A934" s="31"/>
      <c r="B934" s="40" t="s">
        <v>1859</v>
      </c>
      <c r="C934" s="36"/>
      <c r="D934" s="16" t="s">
        <v>28</v>
      </c>
      <c r="E934" s="16" t="s">
        <v>2</v>
      </c>
      <c r="F934" s="37" t="s">
        <v>2</v>
      </c>
      <c r="G934" s="37" t="s">
        <v>12</v>
      </c>
      <c r="H934" s="37" t="s">
        <v>2</v>
      </c>
      <c r="I934" s="38" t="s">
        <v>2</v>
      </c>
      <c r="J934" s="73" t="s">
        <v>2</v>
      </c>
      <c r="K934" s="39" t="s">
        <v>2</v>
      </c>
      <c r="L934" s="1"/>
    </row>
    <row r="935" spans="1:12" ht="189.75" customHeight="1" x14ac:dyDescent="0.2">
      <c r="A935" s="74"/>
      <c r="B935" s="40" t="s">
        <v>1860</v>
      </c>
      <c r="C935" s="40">
        <v>2</v>
      </c>
      <c r="D935" s="16" t="s">
        <v>28</v>
      </c>
      <c r="E935" s="16" t="s">
        <v>2</v>
      </c>
      <c r="F935" s="16" t="s">
        <v>2</v>
      </c>
      <c r="G935" s="47">
        <v>42735</v>
      </c>
      <c r="H935" s="16" t="s">
        <v>2</v>
      </c>
      <c r="I935" s="16" t="s">
        <v>2</v>
      </c>
      <c r="J935" s="75" t="s">
        <v>2</v>
      </c>
      <c r="K935" s="44" t="s">
        <v>2</v>
      </c>
      <c r="L935" s="1"/>
    </row>
    <row r="936" spans="1:12" ht="189.75" customHeight="1" x14ac:dyDescent="0.2">
      <c r="A936" s="74"/>
      <c r="B936" s="40" t="s">
        <v>1861</v>
      </c>
      <c r="C936" s="40">
        <v>2</v>
      </c>
      <c r="D936" s="16" t="s">
        <v>28</v>
      </c>
      <c r="E936" s="16" t="s">
        <v>2</v>
      </c>
      <c r="F936" s="16" t="s">
        <v>2</v>
      </c>
      <c r="G936" s="47">
        <v>42735</v>
      </c>
      <c r="H936" s="16" t="s">
        <v>2</v>
      </c>
      <c r="I936" s="16" t="s">
        <v>2</v>
      </c>
      <c r="J936" s="75" t="s">
        <v>2</v>
      </c>
      <c r="K936" s="44" t="s">
        <v>2</v>
      </c>
      <c r="L936" s="1"/>
    </row>
    <row r="937" spans="1:12" ht="222" customHeight="1" x14ac:dyDescent="0.2">
      <c r="A937" s="74"/>
      <c r="B937" s="40" t="s">
        <v>1996</v>
      </c>
      <c r="C937" s="40">
        <v>2</v>
      </c>
      <c r="D937" s="16" t="s">
        <v>28</v>
      </c>
      <c r="E937" s="104" t="s">
        <v>2</v>
      </c>
      <c r="F937" s="104" t="s">
        <v>2</v>
      </c>
      <c r="G937" s="47">
        <v>42735</v>
      </c>
      <c r="H937" s="104" t="s">
        <v>2</v>
      </c>
      <c r="I937" s="104" t="s">
        <v>2</v>
      </c>
      <c r="J937" s="104" t="s">
        <v>2</v>
      </c>
      <c r="K937" s="104" t="s">
        <v>2</v>
      </c>
      <c r="L937" s="1"/>
    </row>
    <row r="938" spans="1:12" ht="189.75" customHeight="1" x14ac:dyDescent="0.2">
      <c r="A938" s="74"/>
      <c r="B938" s="40" t="s">
        <v>1862</v>
      </c>
      <c r="C938" s="40"/>
      <c r="D938" s="16" t="s">
        <v>28</v>
      </c>
      <c r="E938" s="16" t="s">
        <v>2</v>
      </c>
      <c r="F938" s="16" t="s">
        <v>2</v>
      </c>
      <c r="G938" s="47">
        <v>42735</v>
      </c>
      <c r="H938" s="16" t="s">
        <v>2</v>
      </c>
      <c r="I938" s="16" t="s">
        <v>2</v>
      </c>
      <c r="J938" s="75" t="s">
        <v>2</v>
      </c>
      <c r="K938" s="75" t="s">
        <v>2</v>
      </c>
      <c r="L938" s="1"/>
    </row>
    <row r="939" spans="1:12" ht="189.75" customHeight="1" x14ac:dyDescent="0.2">
      <c r="A939" s="74"/>
      <c r="B939" s="40" t="s">
        <v>1863</v>
      </c>
      <c r="C939" s="40"/>
      <c r="D939" s="16" t="s">
        <v>28</v>
      </c>
      <c r="E939" s="16" t="s">
        <v>2</v>
      </c>
      <c r="F939" s="16" t="s">
        <v>2</v>
      </c>
      <c r="G939" s="47">
        <v>42735</v>
      </c>
      <c r="H939" s="16" t="s">
        <v>2</v>
      </c>
      <c r="I939" s="16" t="s">
        <v>2</v>
      </c>
      <c r="J939" s="75" t="s">
        <v>2</v>
      </c>
      <c r="K939" s="75" t="s">
        <v>2</v>
      </c>
      <c r="L939" s="1"/>
    </row>
    <row r="940" spans="1:12" ht="165.75" x14ac:dyDescent="0.2">
      <c r="A940" s="74"/>
      <c r="B940" s="40" t="s">
        <v>1864</v>
      </c>
      <c r="C940" s="40">
        <v>2</v>
      </c>
      <c r="D940" s="16" t="s">
        <v>28</v>
      </c>
      <c r="E940" s="16" t="s">
        <v>2</v>
      </c>
      <c r="F940" s="16" t="s">
        <v>2</v>
      </c>
      <c r="G940" s="47">
        <v>42735</v>
      </c>
      <c r="H940" s="16" t="s">
        <v>2</v>
      </c>
      <c r="I940" s="16" t="s">
        <v>2</v>
      </c>
      <c r="J940" s="75" t="s">
        <v>2</v>
      </c>
      <c r="K940" s="44" t="s">
        <v>2</v>
      </c>
    </row>
    <row r="941" spans="1:12" ht="165.75" x14ac:dyDescent="0.2">
      <c r="A941" s="31"/>
      <c r="B941" s="40" t="s">
        <v>2030</v>
      </c>
      <c r="C941" s="36"/>
      <c r="D941" s="16" t="s">
        <v>28</v>
      </c>
      <c r="E941" s="16" t="s">
        <v>2</v>
      </c>
      <c r="F941" s="37" t="s">
        <v>2</v>
      </c>
      <c r="G941" s="37" t="s">
        <v>12</v>
      </c>
      <c r="H941" s="37" t="s">
        <v>2</v>
      </c>
      <c r="I941" s="37" t="s">
        <v>2</v>
      </c>
      <c r="J941" s="38" t="s">
        <v>2</v>
      </c>
      <c r="K941" s="38" t="s">
        <v>2</v>
      </c>
    </row>
    <row r="942" spans="1:12" ht="298.5" customHeight="1" x14ac:dyDescent="0.2">
      <c r="A942" s="31"/>
      <c r="B942" s="40" t="s">
        <v>1865</v>
      </c>
      <c r="C942" s="36"/>
      <c r="D942" s="16" t="s">
        <v>28</v>
      </c>
      <c r="E942" s="16" t="s">
        <v>2</v>
      </c>
      <c r="F942" s="37" t="s">
        <v>2</v>
      </c>
      <c r="G942" s="37" t="s">
        <v>12</v>
      </c>
      <c r="H942" s="37" t="s">
        <v>2</v>
      </c>
      <c r="I942" s="38" t="s">
        <v>2</v>
      </c>
      <c r="J942" s="38" t="s">
        <v>2</v>
      </c>
      <c r="K942" s="38" t="s">
        <v>2</v>
      </c>
    </row>
    <row r="943" spans="1:12" ht="165.75" x14ac:dyDescent="0.2">
      <c r="A943" s="31"/>
      <c r="B943" s="40" t="s">
        <v>1866</v>
      </c>
      <c r="C943" s="36"/>
      <c r="D943" s="16" t="s">
        <v>28</v>
      </c>
      <c r="E943" s="16" t="s">
        <v>2</v>
      </c>
      <c r="F943" s="37" t="s">
        <v>2</v>
      </c>
      <c r="G943" s="37" t="s">
        <v>12</v>
      </c>
      <c r="H943" s="37" t="s">
        <v>2</v>
      </c>
      <c r="I943" s="38" t="s">
        <v>2</v>
      </c>
      <c r="J943" s="38" t="s">
        <v>2</v>
      </c>
      <c r="K943" s="38" t="s">
        <v>2</v>
      </c>
    </row>
    <row r="944" spans="1:12" ht="180.75" customHeight="1" x14ac:dyDescent="0.2">
      <c r="A944" s="31" t="s">
        <v>206</v>
      </c>
      <c r="B944" s="15" t="s">
        <v>1952</v>
      </c>
      <c r="C944" s="36"/>
      <c r="D944" s="16" t="s">
        <v>7</v>
      </c>
      <c r="E944" s="16" t="s">
        <v>1017</v>
      </c>
      <c r="F944" s="37" t="s">
        <v>5</v>
      </c>
      <c r="G944" s="37" t="s">
        <v>6</v>
      </c>
      <c r="H944" s="37" t="s">
        <v>679</v>
      </c>
      <c r="I944" s="38">
        <f>I945+I947</f>
        <v>134900</v>
      </c>
      <c r="J944" s="38">
        <f>J945+J947</f>
        <v>123394.9</v>
      </c>
      <c r="K944" s="39">
        <f>K945+K947</f>
        <v>172470.7</v>
      </c>
    </row>
    <row r="945" spans="1:12" ht="111.75" customHeight="1" x14ac:dyDescent="0.2">
      <c r="A945" s="31" t="s">
        <v>207</v>
      </c>
      <c r="B945" s="16" t="s">
        <v>822</v>
      </c>
      <c r="C945" s="36"/>
      <c r="D945" s="16" t="s">
        <v>1031</v>
      </c>
      <c r="E945" s="16" t="s">
        <v>490</v>
      </c>
      <c r="F945" s="37" t="s">
        <v>66</v>
      </c>
      <c r="G945" s="37" t="s">
        <v>14</v>
      </c>
      <c r="H945" s="37" t="s">
        <v>679</v>
      </c>
      <c r="I945" s="38">
        <v>134900</v>
      </c>
      <c r="J945" s="38">
        <v>123394.9</v>
      </c>
      <c r="K945" s="39">
        <v>0</v>
      </c>
      <c r="L945" s="1"/>
    </row>
    <row r="946" spans="1:12" ht="126" customHeight="1" x14ac:dyDescent="0.2">
      <c r="A946" s="31"/>
      <c r="B946" s="40" t="s">
        <v>1164</v>
      </c>
      <c r="C946" s="36"/>
      <c r="D946" s="16" t="s">
        <v>1031</v>
      </c>
      <c r="E946" s="16" t="s">
        <v>2</v>
      </c>
      <c r="F946" s="37" t="s">
        <v>2</v>
      </c>
      <c r="G946" s="37" t="s">
        <v>14</v>
      </c>
      <c r="H946" s="37" t="s">
        <v>2</v>
      </c>
      <c r="I946" s="38" t="s">
        <v>2</v>
      </c>
      <c r="J946" s="38" t="s">
        <v>2</v>
      </c>
      <c r="K946" s="39" t="s">
        <v>2</v>
      </c>
    </row>
    <row r="947" spans="1:12" ht="96" customHeight="1" x14ac:dyDescent="0.2">
      <c r="A947" s="31" t="s">
        <v>1850</v>
      </c>
      <c r="B947" s="16" t="s">
        <v>823</v>
      </c>
      <c r="C947" s="36"/>
      <c r="D947" s="16" t="s">
        <v>1031</v>
      </c>
      <c r="E947" s="16" t="s">
        <v>490</v>
      </c>
      <c r="F947" s="37" t="s">
        <v>29</v>
      </c>
      <c r="G947" s="37" t="s">
        <v>12</v>
      </c>
      <c r="H947" s="37" t="s">
        <v>679</v>
      </c>
      <c r="I947" s="38">
        <v>0</v>
      </c>
      <c r="J947" s="38">
        <v>0</v>
      </c>
      <c r="K947" s="39">
        <v>172470.7</v>
      </c>
    </row>
    <row r="948" spans="1:12" ht="149.25" customHeight="1" x14ac:dyDescent="0.2">
      <c r="A948" s="31"/>
      <c r="B948" s="40" t="s">
        <v>1554</v>
      </c>
      <c r="C948" s="36">
        <v>1</v>
      </c>
      <c r="D948" s="16" t="s">
        <v>1031</v>
      </c>
      <c r="E948" s="16" t="s">
        <v>2</v>
      </c>
      <c r="F948" s="37" t="s">
        <v>2</v>
      </c>
      <c r="G948" s="37" t="s">
        <v>12</v>
      </c>
      <c r="H948" s="37" t="s">
        <v>2</v>
      </c>
      <c r="I948" s="43" t="s">
        <v>2</v>
      </c>
      <c r="J948" s="43" t="s">
        <v>2</v>
      </c>
      <c r="K948" s="44" t="s">
        <v>2</v>
      </c>
    </row>
    <row r="949" spans="1:12" ht="190.5" customHeight="1" x14ac:dyDescent="0.2">
      <c r="A949" s="31" t="s">
        <v>209</v>
      </c>
      <c r="B949" s="15" t="s">
        <v>1953</v>
      </c>
      <c r="C949" s="36"/>
      <c r="D949" s="16" t="s">
        <v>7</v>
      </c>
      <c r="E949" s="16" t="s">
        <v>1016</v>
      </c>
      <c r="F949" s="37" t="s">
        <v>5</v>
      </c>
      <c r="G949" s="37" t="s">
        <v>6</v>
      </c>
      <c r="H949" s="37" t="s">
        <v>682</v>
      </c>
      <c r="I949" s="38">
        <f>I950+I955</f>
        <v>574495.5</v>
      </c>
      <c r="J949" s="38">
        <f>J950+J955</f>
        <v>777347.9</v>
      </c>
      <c r="K949" s="39">
        <f>K950+K955</f>
        <v>590044.1</v>
      </c>
    </row>
    <row r="950" spans="1:12" ht="188.25" customHeight="1" x14ac:dyDescent="0.2">
      <c r="A950" s="31" t="s">
        <v>210</v>
      </c>
      <c r="B950" s="16" t="s">
        <v>491</v>
      </c>
      <c r="C950" s="36"/>
      <c r="D950" s="16" t="s">
        <v>1043</v>
      </c>
      <c r="E950" s="16" t="s">
        <v>211</v>
      </c>
      <c r="F950" s="37" t="s">
        <v>66</v>
      </c>
      <c r="G950" s="37" t="s">
        <v>12</v>
      </c>
      <c r="H950" s="37" t="s">
        <v>682</v>
      </c>
      <c r="I950" s="38">
        <v>574495.5</v>
      </c>
      <c r="J950" s="38">
        <v>777347.9</v>
      </c>
      <c r="K950" s="39">
        <v>590044.1</v>
      </c>
      <c r="L950" s="1"/>
    </row>
    <row r="951" spans="1:12" ht="188.25" customHeight="1" x14ac:dyDescent="0.2">
      <c r="A951" s="31"/>
      <c r="B951" s="40" t="s">
        <v>1165</v>
      </c>
      <c r="C951" s="36"/>
      <c r="D951" s="16" t="s">
        <v>28</v>
      </c>
      <c r="E951" s="16" t="s">
        <v>2</v>
      </c>
      <c r="F951" s="37" t="s">
        <v>2</v>
      </c>
      <c r="G951" s="37" t="s">
        <v>11</v>
      </c>
      <c r="H951" s="37" t="s">
        <v>2</v>
      </c>
      <c r="I951" s="38" t="s">
        <v>2</v>
      </c>
      <c r="J951" s="73" t="s">
        <v>2</v>
      </c>
      <c r="K951" s="39" t="s">
        <v>2</v>
      </c>
      <c r="L951" s="1"/>
    </row>
    <row r="952" spans="1:12" ht="188.25" customHeight="1" x14ac:dyDescent="0.2">
      <c r="A952" s="31"/>
      <c r="B952" s="40" t="s">
        <v>1997</v>
      </c>
      <c r="C952" s="36"/>
      <c r="D952" s="16" t="s">
        <v>28</v>
      </c>
      <c r="E952" s="16" t="s">
        <v>2</v>
      </c>
      <c r="F952" s="37" t="s">
        <v>2</v>
      </c>
      <c r="G952" s="37" t="s">
        <v>14</v>
      </c>
      <c r="H952" s="37" t="s">
        <v>2</v>
      </c>
      <c r="I952" s="38" t="s">
        <v>2</v>
      </c>
      <c r="J952" s="73" t="s">
        <v>2</v>
      </c>
      <c r="K952" s="39" t="s">
        <v>2</v>
      </c>
      <c r="L952" s="1"/>
    </row>
    <row r="953" spans="1:12" ht="188.25" customHeight="1" x14ac:dyDescent="0.2">
      <c r="A953" s="31"/>
      <c r="B953" s="40" t="s">
        <v>1166</v>
      </c>
      <c r="C953" s="36"/>
      <c r="D953" s="16" t="s">
        <v>28</v>
      </c>
      <c r="E953" s="16" t="s">
        <v>2</v>
      </c>
      <c r="F953" s="37" t="s">
        <v>2</v>
      </c>
      <c r="G953" s="37" t="s">
        <v>14</v>
      </c>
      <c r="H953" s="37" t="s">
        <v>2</v>
      </c>
      <c r="I953" s="38" t="s">
        <v>2</v>
      </c>
      <c r="J953" s="73" t="s">
        <v>2</v>
      </c>
      <c r="K953" s="39" t="s">
        <v>2</v>
      </c>
      <c r="L953" s="1"/>
    </row>
    <row r="954" spans="1:12" ht="185.25" customHeight="1" x14ac:dyDescent="0.2">
      <c r="A954" s="31"/>
      <c r="B954" s="40" t="s">
        <v>1167</v>
      </c>
      <c r="C954" s="36"/>
      <c r="D954" s="16" t="s">
        <v>28</v>
      </c>
      <c r="E954" s="16" t="s">
        <v>2</v>
      </c>
      <c r="F954" s="37" t="s">
        <v>2</v>
      </c>
      <c r="G954" s="37" t="s">
        <v>14</v>
      </c>
      <c r="H954" s="37" t="s">
        <v>2</v>
      </c>
      <c r="I954" s="38" t="s">
        <v>2</v>
      </c>
      <c r="J954" s="73" t="s">
        <v>2</v>
      </c>
      <c r="K954" s="39" t="s">
        <v>2</v>
      </c>
    </row>
    <row r="955" spans="1:12" ht="188.25" customHeight="1" x14ac:dyDescent="0.2">
      <c r="A955" s="31" t="s">
        <v>212</v>
      </c>
      <c r="B955" s="16" t="s">
        <v>824</v>
      </c>
      <c r="C955" s="36"/>
      <c r="D955" s="16" t="s">
        <v>1043</v>
      </c>
      <c r="E955" s="16" t="s">
        <v>213</v>
      </c>
      <c r="F955" s="37" t="s">
        <v>66</v>
      </c>
      <c r="G955" s="37" t="s">
        <v>14</v>
      </c>
      <c r="H955" s="37" t="s">
        <v>242</v>
      </c>
      <c r="I955" s="43">
        <v>0</v>
      </c>
      <c r="J955" s="43">
        <v>0</v>
      </c>
      <c r="K955" s="44">
        <v>0</v>
      </c>
    </row>
    <row r="956" spans="1:12" ht="183" customHeight="1" x14ac:dyDescent="0.2">
      <c r="A956" s="31"/>
      <c r="B956" s="40" t="s">
        <v>1366</v>
      </c>
      <c r="C956" s="36"/>
      <c r="D956" s="16" t="s">
        <v>28</v>
      </c>
      <c r="E956" s="16" t="s">
        <v>2</v>
      </c>
      <c r="F956" s="37" t="s">
        <v>2</v>
      </c>
      <c r="G956" s="37" t="s">
        <v>14</v>
      </c>
      <c r="H956" s="37" t="s">
        <v>2</v>
      </c>
      <c r="I956" s="43" t="s">
        <v>2</v>
      </c>
      <c r="J956" s="76" t="s">
        <v>2</v>
      </c>
      <c r="K956" s="44" t="s">
        <v>2</v>
      </c>
      <c r="L956" s="1"/>
    </row>
    <row r="957" spans="1:12" ht="188.25" customHeight="1" x14ac:dyDescent="0.2">
      <c r="A957" s="31"/>
      <c r="B957" s="40" t="s">
        <v>1367</v>
      </c>
      <c r="C957" s="36"/>
      <c r="D957" s="16" t="s">
        <v>28</v>
      </c>
      <c r="E957" s="16" t="s">
        <v>2</v>
      </c>
      <c r="F957" s="37" t="s">
        <v>2</v>
      </c>
      <c r="G957" s="37" t="s">
        <v>14</v>
      </c>
      <c r="H957" s="37" t="s">
        <v>2</v>
      </c>
      <c r="I957" s="38" t="s">
        <v>2</v>
      </c>
      <c r="J957" s="73" t="s">
        <v>2</v>
      </c>
      <c r="K957" s="39" t="s">
        <v>2</v>
      </c>
    </row>
    <row r="958" spans="1:12" ht="188.25" customHeight="1" x14ac:dyDescent="0.2">
      <c r="A958" s="31"/>
      <c r="B958" s="40" t="s">
        <v>1998</v>
      </c>
      <c r="C958" s="36"/>
      <c r="D958" s="16" t="s">
        <v>28</v>
      </c>
      <c r="E958" s="16" t="s">
        <v>2</v>
      </c>
      <c r="F958" s="37" t="s">
        <v>2</v>
      </c>
      <c r="G958" s="37" t="s">
        <v>1179</v>
      </c>
      <c r="H958" s="37" t="s">
        <v>2</v>
      </c>
      <c r="I958" s="38" t="s">
        <v>2</v>
      </c>
      <c r="J958" s="38" t="s">
        <v>2</v>
      </c>
      <c r="K958" s="38" t="s">
        <v>2</v>
      </c>
    </row>
    <row r="959" spans="1:12" ht="141" customHeight="1" x14ac:dyDescent="0.2">
      <c r="A959" s="31" t="s">
        <v>214</v>
      </c>
      <c r="B959" s="15" t="s">
        <v>1954</v>
      </c>
      <c r="C959" s="36"/>
      <c r="D959" s="16" t="s">
        <v>7</v>
      </c>
      <c r="E959" s="16" t="s">
        <v>825</v>
      </c>
      <c r="F959" s="37" t="s">
        <v>5</v>
      </c>
      <c r="G959" s="37" t="s">
        <v>6</v>
      </c>
      <c r="H959" s="37" t="s">
        <v>682</v>
      </c>
      <c r="I959" s="38">
        <f>I960+I961</f>
        <v>60000</v>
      </c>
      <c r="J959" s="38">
        <f>J960+J961</f>
        <v>45000</v>
      </c>
      <c r="K959" s="39">
        <f>K960+K961</f>
        <v>47908.6</v>
      </c>
    </row>
    <row r="960" spans="1:12" ht="165.75" x14ac:dyDescent="0.2">
      <c r="A960" s="31" t="s">
        <v>215</v>
      </c>
      <c r="B960" s="16" t="s">
        <v>1169</v>
      </c>
      <c r="C960" s="36"/>
      <c r="D960" s="16" t="s">
        <v>1043</v>
      </c>
      <c r="E960" s="16" t="s">
        <v>1168</v>
      </c>
      <c r="F960" s="37" t="s">
        <v>66</v>
      </c>
      <c r="G960" s="37" t="s">
        <v>12</v>
      </c>
      <c r="H960" s="37" t="s">
        <v>682</v>
      </c>
      <c r="I960" s="38">
        <v>30000</v>
      </c>
      <c r="J960" s="38">
        <v>45000</v>
      </c>
      <c r="K960" s="39">
        <v>23954.3</v>
      </c>
    </row>
    <row r="961" spans="1:11" ht="165.75" x14ac:dyDescent="0.2">
      <c r="A961" s="31" t="s">
        <v>216</v>
      </c>
      <c r="B961" s="16" t="s">
        <v>492</v>
      </c>
      <c r="C961" s="36"/>
      <c r="D961" s="16" t="s">
        <v>1043</v>
      </c>
      <c r="E961" s="16" t="s">
        <v>1170</v>
      </c>
      <c r="F961" s="37" t="s">
        <v>66</v>
      </c>
      <c r="G961" s="37" t="s">
        <v>12</v>
      </c>
      <c r="H961" s="37" t="s">
        <v>682</v>
      </c>
      <c r="I961" s="38">
        <v>30000</v>
      </c>
      <c r="J961" s="43">
        <v>0</v>
      </c>
      <c r="K961" s="39">
        <v>23954.3</v>
      </c>
    </row>
    <row r="962" spans="1:11" ht="165.75" x14ac:dyDescent="0.2">
      <c r="A962" s="31"/>
      <c r="B962" s="40" t="s">
        <v>1171</v>
      </c>
      <c r="C962" s="36"/>
      <c r="D962" s="16" t="s">
        <v>1043</v>
      </c>
      <c r="E962" s="16" t="s">
        <v>2</v>
      </c>
      <c r="F962" s="37" t="s">
        <v>2</v>
      </c>
      <c r="G962" s="37" t="s">
        <v>1160</v>
      </c>
      <c r="H962" s="37" t="s">
        <v>2</v>
      </c>
      <c r="I962" s="38" t="s">
        <v>2</v>
      </c>
      <c r="J962" s="38" t="s">
        <v>2</v>
      </c>
      <c r="K962" s="39" t="s">
        <v>2</v>
      </c>
    </row>
    <row r="963" spans="1:11" ht="127.5" customHeight="1" x14ac:dyDescent="0.2">
      <c r="A963" s="31" t="s">
        <v>217</v>
      </c>
      <c r="B963" s="15" t="s">
        <v>1955</v>
      </c>
      <c r="C963" s="36"/>
      <c r="D963" s="16" t="s">
        <v>7</v>
      </c>
      <c r="E963" s="16" t="s">
        <v>1018</v>
      </c>
      <c r="F963" s="37" t="s">
        <v>5</v>
      </c>
      <c r="G963" s="37" t="s">
        <v>6</v>
      </c>
      <c r="H963" s="37" t="s">
        <v>681</v>
      </c>
      <c r="I963" s="38">
        <f>I964+I966</f>
        <v>182000</v>
      </c>
      <c r="J963" s="38">
        <f>J964+J966</f>
        <v>66700</v>
      </c>
      <c r="K963" s="39">
        <f>K964+K966</f>
        <v>19163.400000000001</v>
      </c>
    </row>
    <row r="964" spans="1:11" ht="76.5" x14ac:dyDescent="0.2">
      <c r="A964" s="31" t="s">
        <v>218</v>
      </c>
      <c r="B964" s="16" t="s">
        <v>706</v>
      </c>
      <c r="C964" s="36"/>
      <c r="D964" s="16" t="s">
        <v>705</v>
      </c>
      <c r="E964" s="16" t="s">
        <v>707</v>
      </c>
      <c r="F964" s="37" t="s">
        <v>66</v>
      </c>
      <c r="G964" s="37" t="s">
        <v>29</v>
      </c>
      <c r="H964" s="37" t="s">
        <v>679</v>
      </c>
      <c r="I964" s="38">
        <v>162000</v>
      </c>
      <c r="J964" s="38">
        <v>48700</v>
      </c>
      <c r="K964" s="39">
        <v>0</v>
      </c>
    </row>
    <row r="965" spans="1:11" ht="104.25" customHeight="1" x14ac:dyDescent="0.2">
      <c r="A965" s="31"/>
      <c r="B965" s="40" t="s">
        <v>1555</v>
      </c>
      <c r="C965" s="36">
        <v>1</v>
      </c>
      <c r="D965" s="16" t="s">
        <v>705</v>
      </c>
      <c r="E965" s="16" t="s">
        <v>2</v>
      </c>
      <c r="F965" s="37" t="s">
        <v>2</v>
      </c>
      <c r="G965" s="37" t="s">
        <v>30</v>
      </c>
      <c r="H965" s="37" t="s">
        <v>2</v>
      </c>
      <c r="I965" s="43" t="s">
        <v>2</v>
      </c>
      <c r="J965" s="43" t="s">
        <v>2</v>
      </c>
      <c r="K965" s="44" t="s">
        <v>2</v>
      </c>
    </row>
    <row r="966" spans="1:11" ht="165.75" x14ac:dyDescent="0.2">
      <c r="A966" s="31" t="s">
        <v>219</v>
      </c>
      <c r="B966" s="16" t="s">
        <v>493</v>
      </c>
      <c r="C966" s="36"/>
      <c r="D966" s="16" t="s">
        <v>1043</v>
      </c>
      <c r="E966" s="16" t="s">
        <v>1172</v>
      </c>
      <c r="F966" s="37" t="s">
        <v>66</v>
      </c>
      <c r="G966" s="37" t="s">
        <v>12</v>
      </c>
      <c r="H966" s="37" t="s">
        <v>682</v>
      </c>
      <c r="I966" s="38">
        <v>20000</v>
      </c>
      <c r="J966" s="38">
        <v>18000</v>
      </c>
      <c r="K966" s="39">
        <v>19163.400000000001</v>
      </c>
    </row>
    <row r="967" spans="1:11" ht="190.5" customHeight="1" x14ac:dyDescent="0.2">
      <c r="A967" s="31"/>
      <c r="B967" s="40" t="s">
        <v>1556</v>
      </c>
      <c r="C967" s="36">
        <v>1</v>
      </c>
      <c r="D967" s="16" t="s">
        <v>1043</v>
      </c>
      <c r="E967" s="16" t="s">
        <v>2</v>
      </c>
      <c r="F967" s="37" t="s">
        <v>2</v>
      </c>
      <c r="G967" s="37" t="s">
        <v>14</v>
      </c>
      <c r="H967" s="37" t="s">
        <v>2</v>
      </c>
      <c r="I967" s="43" t="s">
        <v>2</v>
      </c>
      <c r="J967" s="43" t="s">
        <v>2</v>
      </c>
      <c r="K967" s="44" t="s">
        <v>2</v>
      </c>
    </row>
    <row r="968" spans="1:11" ht="147.75" customHeight="1" collapsed="1" x14ac:dyDescent="0.2">
      <c r="A968" s="31" t="s">
        <v>118</v>
      </c>
      <c r="B968" s="15" t="s">
        <v>1062</v>
      </c>
      <c r="C968" s="32" t="s">
        <v>2</v>
      </c>
      <c r="D968" s="15" t="s">
        <v>7</v>
      </c>
      <c r="E968" s="15" t="s">
        <v>2</v>
      </c>
      <c r="F968" s="33" t="s">
        <v>5</v>
      </c>
      <c r="G968" s="33" t="s">
        <v>6</v>
      </c>
      <c r="H968" s="33" t="s">
        <v>698</v>
      </c>
      <c r="I968" s="34">
        <f>I969+I983</f>
        <v>3535016.6999999997</v>
      </c>
      <c r="J968" s="34">
        <f>J969+J983</f>
        <v>3450017.8</v>
      </c>
      <c r="K968" s="35">
        <f>K969+K983</f>
        <v>3224699.8</v>
      </c>
    </row>
    <row r="969" spans="1:11" ht="127.5" x14ac:dyDescent="0.2">
      <c r="A969" s="31" t="s">
        <v>220</v>
      </c>
      <c r="B969" s="15" t="s">
        <v>1956</v>
      </c>
      <c r="C969" s="36"/>
      <c r="D969" s="16" t="s">
        <v>7</v>
      </c>
      <c r="E969" s="16" t="s">
        <v>826</v>
      </c>
      <c r="F969" s="37" t="s">
        <v>5</v>
      </c>
      <c r="G969" s="37" t="s">
        <v>6</v>
      </c>
      <c r="H969" s="37" t="s">
        <v>243</v>
      </c>
      <c r="I969" s="43">
        <v>0</v>
      </c>
      <c r="J969" s="43">
        <v>0</v>
      </c>
      <c r="K969" s="44">
        <v>0</v>
      </c>
    </row>
    <row r="970" spans="1:11" ht="102" x14ac:dyDescent="0.2">
      <c r="A970" s="31" t="s">
        <v>221</v>
      </c>
      <c r="B970" s="16" t="s">
        <v>1350</v>
      </c>
      <c r="C970" s="36"/>
      <c r="D970" s="16" t="s">
        <v>1044</v>
      </c>
      <c r="E970" s="16" t="s">
        <v>1957</v>
      </c>
      <c r="F970" s="37" t="s">
        <v>66</v>
      </c>
      <c r="G970" s="37" t="s">
        <v>109</v>
      </c>
      <c r="H970" s="37" t="s">
        <v>243</v>
      </c>
      <c r="I970" s="43">
        <v>0</v>
      </c>
      <c r="J970" s="43">
        <v>0</v>
      </c>
      <c r="K970" s="44">
        <v>0</v>
      </c>
    </row>
    <row r="971" spans="1:11" ht="147" customHeight="1" x14ac:dyDescent="0.2">
      <c r="A971" s="31"/>
      <c r="B971" s="40" t="s">
        <v>1559</v>
      </c>
      <c r="C971" s="36">
        <v>1.2</v>
      </c>
      <c r="D971" s="16" t="s">
        <v>1044</v>
      </c>
      <c r="E971" s="16" t="s">
        <v>2</v>
      </c>
      <c r="F971" s="37" t="s">
        <v>2</v>
      </c>
      <c r="G971" s="37" t="s">
        <v>109</v>
      </c>
      <c r="H971" s="37" t="s">
        <v>2</v>
      </c>
      <c r="I971" s="43" t="s">
        <v>2</v>
      </c>
      <c r="J971" s="43" t="s">
        <v>2</v>
      </c>
      <c r="K971" s="44" t="s">
        <v>2</v>
      </c>
    </row>
    <row r="972" spans="1:11" ht="91.5" customHeight="1" x14ac:dyDescent="0.2">
      <c r="A972" s="31" t="s">
        <v>1880</v>
      </c>
      <c r="B972" s="16" t="s">
        <v>1351</v>
      </c>
      <c r="C972" s="36"/>
      <c r="D972" s="16" t="s">
        <v>1044</v>
      </c>
      <c r="E972" s="16" t="s">
        <v>827</v>
      </c>
      <c r="F972" s="37" t="s">
        <v>107</v>
      </c>
      <c r="G972" s="37" t="s">
        <v>14</v>
      </c>
      <c r="H972" s="37" t="s">
        <v>243</v>
      </c>
      <c r="I972" s="43">
        <v>0</v>
      </c>
      <c r="J972" s="43">
        <v>0</v>
      </c>
      <c r="K972" s="44">
        <v>0</v>
      </c>
    </row>
    <row r="973" spans="1:11" ht="127.5" x14ac:dyDescent="0.2">
      <c r="A973" s="31"/>
      <c r="B973" s="40" t="s">
        <v>1560</v>
      </c>
      <c r="C973" s="36" t="s">
        <v>1071</v>
      </c>
      <c r="D973" s="16" t="s">
        <v>1044</v>
      </c>
      <c r="E973" s="16" t="s">
        <v>2</v>
      </c>
      <c r="F973" s="37" t="s">
        <v>2</v>
      </c>
      <c r="G973" s="37" t="s">
        <v>14</v>
      </c>
      <c r="H973" s="37" t="s">
        <v>2</v>
      </c>
      <c r="I973" s="43" t="s">
        <v>2</v>
      </c>
      <c r="J973" s="43" t="s">
        <v>2</v>
      </c>
      <c r="K973" s="44" t="s">
        <v>2</v>
      </c>
    </row>
    <row r="974" spans="1:11" ht="144.75" customHeight="1" x14ac:dyDescent="0.2">
      <c r="A974" s="31"/>
      <c r="B974" s="40" t="s">
        <v>1370</v>
      </c>
      <c r="C974" s="36" t="s">
        <v>1071</v>
      </c>
      <c r="D974" s="16" t="s">
        <v>1044</v>
      </c>
      <c r="E974" s="16" t="s">
        <v>2</v>
      </c>
      <c r="F974" s="37" t="s">
        <v>2</v>
      </c>
      <c r="G974" s="37" t="s">
        <v>14</v>
      </c>
      <c r="H974" s="37" t="s">
        <v>2</v>
      </c>
      <c r="I974" s="43" t="s">
        <v>2</v>
      </c>
      <c r="J974" s="43" t="s">
        <v>2</v>
      </c>
      <c r="K974" s="44" t="s">
        <v>2</v>
      </c>
    </row>
    <row r="975" spans="1:11" ht="162.75" customHeight="1" x14ac:dyDescent="0.2">
      <c r="A975" s="31"/>
      <c r="B975" s="40" t="s">
        <v>1561</v>
      </c>
      <c r="C975" s="36" t="s">
        <v>1071</v>
      </c>
      <c r="D975" s="16" t="s">
        <v>1044</v>
      </c>
      <c r="E975" s="16" t="s">
        <v>2</v>
      </c>
      <c r="F975" s="37" t="s">
        <v>2</v>
      </c>
      <c r="G975" s="37" t="s">
        <v>14</v>
      </c>
      <c r="H975" s="37" t="s">
        <v>2</v>
      </c>
      <c r="I975" s="43" t="s">
        <v>2</v>
      </c>
      <c r="J975" s="43" t="s">
        <v>2</v>
      </c>
      <c r="K975" s="44" t="s">
        <v>2</v>
      </c>
    </row>
    <row r="976" spans="1:11" ht="170.25" customHeight="1" x14ac:dyDescent="0.2">
      <c r="A976" s="31"/>
      <c r="B976" s="40" t="s">
        <v>2032</v>
      </c>
      <c r="C976" s="36">
        <v>2</v>
      </c>
      <c r="D976" s="16" t="s">
        <v>1044</v>
      </c>
      <c r="E976" s="16" t="s">
        <v>2</v>
      </c>
      <c r="F976" s="37" t="s">
        <v>2</v>
      </c>
      <c r="G976" s="37" t="s">
        <v>14</v>
      </c>
      <c r="H976" s="37" t="s">
        <v>2</v>
      </c>
      <c r="I976" s="43" t="s">
        <v>2</v>
      </c>
      <c r="J976" s="43" t="s">
        <v>2</v>
      </c>
      <c r="K976" s="44" t="s">
        <v>2</v>
      </c>
    </row>
    <row r="977" spans="1:11" ht="84.75" customHeight="1" x14ac:dyDescent="0.2">
      <c r="A977" s="31"/>
      <c r="B977" s="40" t="s">
        <v>1352</v>
      </c>
      <c r="C977" s="36">
        <v>2</v>
      </c>
      <c r="D977" s="16" t="s">
        <v>1044</v>
      </c>
      <c r="E977" s="16" t="s">
        <v>2</v>
      </c>
      <c r="F977" s="37" t="s">
        <v>2</v>
      </c>
      <c r="G977" s="37" t="s">
        <v>14</v>
      </c>
      <c r="H977" s="37" t="s">
        <v>2</v>
      </c>
      <c r="I977" s="43" t="s">
        <v>2</v>
      </c>
      <c r="J977" s="43" t="s">
        <v>2</v>
      </c>
      <c r="K977" s="44" t="s">
        <v>2</v>
      </c>
    </row>
    <row r="978" spans="1:11" ht="123" customHeight="1" x14ac:dyDescent="0.2">
      <c r="A978" s="31"/>
      <c r="B978" s="40" t="s">
        <v>1353</v>
      </c>
      <c r="C978" s="36">
        <v>2</v>
      </c>
      <c r="D978" s="16" t="s">
        <v>1044</v>
      </c>
      <c r="E978" s="16" t="s">
        <v>2</v>
      </c>
      <c r="F978" s="37" t="s">
        <v>2</v>
      </c>
      <c r="G978" s="37" t="s">
        <v>14</v>
      </c>
      <c r="H978" s="37" t="s">
        <v>2</v>
      </c>
      <c r="I978" s="43" t="s">
        <v>2</v>
      </c>
      <c r="J978" s="43" t="s">
        <v>2</v>
      </c>
      <c r="K978" s="44" t="s">
        <v>2</v>
      </c>
    </row>
    <row r="979" spans="1:11" ht="114.75" x14ac:dyDescent="0.2">
      <c r="A979" s="31"/>
      <c r="B979" s="40" t="s">
        <v>1562</v>
      </c>
      <c r="C979" s="36" t="s">
        <v>1071</v>
      </c>
      <c r="D979" s="16" t="s">
        <v>1044</v>
      </c>
      <c r="E979" s="16" t="s">
        <v>2</v>
      </c>
      <c r="F979" s="37" t="s">
        <v>2</v>
      </c>
      <c r="G979" s="37" t="s">
        <v>14</v>
      </c>
      <c r="H979" s="37" t="s">
        <v>2</v>
      </c>
      <c r="I979" s="43" t="s">
        <v>2</v>
      </c>
      <c r="J979" s="43" t="s">
        <v>2</v>
      </c>
      <c r="K979" s="44" t="s">
        <v>2</v>
      </c>
    </row>
    <row r="980" spans="1:11" ht="72" customHeight="1" x14ac:dyDescent="0.2">
      <c r="A980" s="31"/>
      <c r="B980" s="40" t="s">
        <v>1354</v>
      </c>
      <c r="C980" s="36">
        <v>2</v>
      </c>
      <c r="D980" s="16" t="s">
        <v>1044</v>
      </c>
      <c r="E980" s="16" t="s">
        <v>2</v>
      </c>
      <c r="F980" s="37" t="s">
        <v>2</v>
      </c>
      <c r="G980" s="37" t="s">
        <v>14</v>
      </c>
      <c r="H980" s="37" t="s">
        <v>2</v>
      </c>
      <c r="I980" s="43" t="s">
        <v>2</v>
      </c>
      <c r="J980" s="43" t="s">
        <v>2</v>
      </c>
      <c r="K980" s="44" t="s">
        <v>2</v>
      </c>
    </row>
    <row r="981" spans="1:11" ht="66.75" customHeight="1" x14ac:dyDescent="0.2">
      <c r="A981" s="31"/>
      <c r="B981" s="40" t="s">
        <v>1355</v>
      </c>
      <c r="C981" s="36">
        <v>2</v>
      </c>
      <c r="D981" s="16" t="s">
        <v>1044</v>
      </c>
      <c r="E981" s="16" t="s">
        <v>2</v>
      </c>
      <c r="F981" s="37" t="s">
        <v>2</v>
      </c>
      <c r="G981" s="37" t="s">
        <v>14</v>
      </c>
      <c r="H981" s="37" t="s">
        <v>2</v>
      </c>
      <c r="I981" s="43" t="s">
        <v>2</v>
      </c>
      <c r="J981" s="43" t="s">
        <v>2</v>
      </c>
      <c r="K981" s="44" t="s">
        <v>2</v>
      </c>
    </row>
    <row r="982" spans="1:11" ht="89.25" customHeight="1" x14ac:dyDescent="0.2">
      <c r="A982" s="31"/>
      <c r="B982" s="40" t="s">
        <v>1356</v>
      </c>
      <c r="C982" s="36">
        <v>2</v>
      </c>
      <c r="D982" s="16" t="s">
        <v>1044</v>
      </c>
      <c r="E982" s="16" t="s">
        <v>2</v>
      </c>
      <c r="F982" s="37" t="s">
        <v>2</v>
      </c>
      <c r="G982" s="37" t="s">
        <v>14</v>
      </c>
      <c r="H982" s="37" t="s">
        <v>2</v>
      </c>
      <c r="I982" s="43" t="s">
        <v>2</v>
      </c>
      <c r="J982" s="43" t="s">
        <v>2</v>
      </c>
      <c r="K982" s="44" t="s">
        <v>2</v>
      </c>
    </row>
    <row r="983" spans="1:11" ht="102" x14ac:dyDescent="0.2">
      <c r="A983" s="31" t="s">
        <v>222</v>
      </c>
      <c r="B983" s="15" t="s">
        <v>1958</v>
      </c>
      <c r="C983" s="36"/>
      <c r="D983" s="16" t="s">
        <v>7</v>
      </c>
      <c r="E983" s="16" t="s">
        <v>1063</v>
      </c>
      <c r="F983" s="37" t="s">
        <v>5</v>
      </c>
      <c r="G983" s="37" t="s">
        <v>6</v>
      </c>
      <c r="H983" s="37" t="s">
        <v>243</v>
      </c>
      <c r="I983" s="38">
        <f>I984+I991+I992+I993+I994+I995+I998+I999+I1000+I1001+I1002+I1005</f>
        <v>3535016.6999999997</v>
      </c>
      <c r="J983" s="38">
        <f>J984+J991+J992+J993+J994+J995+J998+J999+J1000+J1001+J1002+J1005</f>
        <v>3450017.8</v>
      </c>
      <c r="K983" s="39">
        <f>K984+K991+K992+K993+K994+K995+K998+K999+K1000+K1001+K1002+K1005</f>
        <v>3224699.8</v>
      </c>
    </row>
    <row r="984" spans="1:11" ht="89.25" x14ac:dyDescent="0.2">
      <c r="A984" s="31" t="s">
        <v>223</v>
      </c>
      <c r="B984" s="16" t="s">
        <v>337</v>
      </c>
      <c r="C984" s="36"/>
      <c r="D984" s="16" t="s">
        <v>1044</v>
      </c>
      <c r="E984" s="16" t="s">
        <v>224</v>
      </c>
      <c r="F984" s="37" t="s">
        <v>66</v>
      </c>
      <c r="G984" s="45" t="s">
        <v>265</v>
      </c>
      <c r="H984" s="37" t="s">
        <v>243</v>
      </c>
      <c r="I984" s="43">
        <v>0</v>
      </c>
      <c r="J984" s="43">
        <v>0</v>
      </c>
      <c r="K984" s="44">
        <v>0</v>
      </c>
    </row>
    <row r="985" spans="1:11" ht="123.75" customHeight="1" x14ac:dyDescent="0.2">
      <c r="A985" s="31"/>
      <c r="B985" s="40" t="s">
        <v>1563</v>
      </c>
      <c r="C985" s="36">
        <v>1</v>
      </c>
      <c r="D985" s="16" t="s">
        <v>1044</v>
      </c>
      <c r="E985" s="16" t="s">
        <v>2</v>
      </c>
      <c r="F985" s="37" t="s">
        <v>2</v>
      </c>
      <c r="G985" s="45" t="s">
        <v>1455</v>
      </c>
      <c r="H985" s="37" t="s">
        <v>2</v>
      </c>
      <c r="I985" s="43" t="s">
        <v>2</v>
      </c>
      <c r="J985" s="43" t="s">
        <v>2</v>
      </c>
      <c r="K985" s="44" t="s">
        <v>2</v>
      </c>
    </row>
    <row r="986" spans="1:11" ht="120.75" customHeight="1" x14ac:dyDescent="0.2">
      <c r="A986" s="31"/>
      <c r="B986" s="40" t="s">
        <v>1564</v>
      </c>
      <c r="C986" s="36">
        <v>1</v>
      </c>
      <c r="D986" s="16" t="s">
        <v>1044</v>
      </c>
      <c r="E986" s="16" t="s">
        <v>2</v>
      </c>
      <c r="F986" s="37" t="s">
        <v>2</v>
      </c>
      <c r="G986" s="45" t="s">
        <v>1456</v>
      </c>
      <c r="H986" s="37" t="s">
        <v>2</v>
      </c>
      <c r="I986" s="43" t="s">
        <v>2</v>
      </c>
      <c r="J986" s="43" t="s">
        <v>2</v>
      </c>
      <c r="K986" s="44" t="s">
        <v>2</v>
      </c>
    </row>
    <row r="987" spans="1:11" ht="120" customHeight="1" x14ac:dyDescent="0.2">
      <c r="A987" s="31"/>
      <c r="B987" s="40" t="s">
        <v>1565</v>
      </c>
      <c r="C987" s="36">
        <v>1</v>
      </c>
      <c r="D987" s="16" t="s">
        <v>1044</v>
      </c>
      <c r="E987" s="16" t="s">
        <v>2</v>
      </c>
      <c r="F987" s="37" t="s">
        <v>2</v>
      </c>
      <c r="G987" s="45" t="s">
        <v>265</v>
      </c>
      <c r="H987" s="37" t="s">
        <v>2</v>
      </c>
      <c r="I987" s="43" t="s">
        <v>2</v>
      </c>
      <c r="J987" s="43" t="s">
        <v>2</v>
      </c>
      <c r="K987" s="44" t="s">
        <v>2</v>
      </c>
    </row>
    <row r="988" spans="1:11" ht="119.25" customHeight="1" x14ac:dyDescent="0.2">
      <c r="A988" s="31"/>
      <c r="B988" s="40" t="s">
        <v>1566</v>
      </c>
      <c r="C988" s="36">
        <v>1</v>
      </c>
      <c r="D988" s="16" t="s">
        <v>1044</v>
      </c>
      <c r="E988" s="16" t="s">
        <v>2</v>
      </c>
      <c r="F988" s="37" t="s">
        <v>2</v>
      </c>
      <c r="G988" s="45" t="s">
        <v>225</v>
      </c>
      <c r="H988" s="37" t="s">
        <v>2</v>
      </c>
      <c r="I988" s="43" t="s">
        <v>2</v>
      </c>
      <c r="J988" s="43" t="s">
        <v>2</v>
      </c>
      <c r="K988" s="44" t="s">
        <v>2</v>
      </c>
    </row>
    <row r="989" spans="1:11" ht="121.5" customHeight="1" x14ac:dyDescent="0.2">
      <c r="A989" s="31"/>
      <c r="B989" s="40" t="s">
        <v>1567</v>
      </c>
      <c r="C989" s="36">
        <v>1</v>
      </c>
      <c r="D989" s="16" t="s">
        <v>1044</v>
      </c>
      <c r="E989" s="16" t="s">
        <v>2</v>
      </c>
      <c r="F989" s="37" t="s">
        <v>2</v>
      </c>
      <c r="G989" s="45" t="s">
        <v>1456</v>
      </c>
      <c r="H989" s="37" t="s">
        <v>2</v>
      </c>
      <c r="I989" s="43" t="s">
        <v>2</v>
      </c>
      <c r="J989" s="43" t="s">
        <v>2</v>
      </c>
      <c r="K989" s="44" t="s">
        <v>2</v>
      </c>
    </row>
    <row r="990" spans="1:11" ht="115.5" customHeight="1" x14ac:dyDescent="0.2">
      <c r="A990" s="31"/>
      <c r="B990" s="40" t="s">
        <v>1568</v>
      </c>
      <c r="C990" s="36">
        <v>1</v>
      </c>
      <c r="D990" s="16" t="s">
        <v>1044</v>
      </c>
      <c r="E990" s="16" t="s">
        <v>2</v>
      </c>
      <c r="F990" s="37" t="s">
        <v>2</v>
      </c>
      <c r="G990" s="45" t="s">
        <v>265</v>
      </c>
      <c r="H990" s="37" t="s">
        <v>2</v>
      </c>
      <c r="I990" s="43" t="s">
        <v>2</v>
      </c>
      <c r="J990" s="43" t="s">
        <v>2</v>
      </c>
      <c r="K990" s="44" t="s">
        <v>2</v>
      </c>
    </row>
    <row r="991" spans="1:11" ht="15" customHeight="1" x14ac:dyDescent="0.2">
      <c r="A991" s="124" t="s">
        <v>226</v>
      </c>
      <c r="B991" s="128" t="s">
        <v>828</v>
      </c>
      <c r="C991" s="126"/>
      <c r="D991" s="128" t="s">
        <v>1044</v>
      </c>
      <c r="E991" s="128" t="s">
        <v>829</v>
      </c>
      <c r="F991" s="138" t="s">
        <v>66</v>
      </c>
      <c r="G991" s="138" t="s">
        <v>12</v>
      </c>
      <c r="H991" s="37" t="s">
        <v>563</v>
      </c>
      <c r="I991" s="38">
        <v>1201548.5</v>
      </c>
      <c r="J991" s="38">
        <v>1202509.8</v>
      </c>
      <c r="K991" s="38">
        <v>1201767.6000000001</v>
      </c>
    </row>
    <row r="992" spans="1:11" ht="15.75" customHeight="1" x14ac:dyDescent="0.2">
      <c r="A992" s="131"/>
      <c r="B992" s="130"/>
      <c r="C992" s="140"/>
      <c r="D992" s="130"/>
      <c r="E992" s="130"/>
      <c r="F992" s="141"/>
      <c r="G992" s="141"/>
      <c r="H992" s="37" t="s">
        <v>564</v>
      </c>
      <c r="I992" s="38">
        <v>1080998.1000000001</v>
      </c>
      <c r="J992" s="38">
        <v>1210273</v>
      </c>
      <c r="K992" s="38">
        <v>886066</v>
      </c>
    </row>
    <row r="993" spans="1:11" ht="15.75" customHeight="1" x14ac:dyDescent="0.2">
      <c r="A993" s="131"/>
      <c r="B993" s="130"/>
      <c r="C993" s="140"/>
      <c r="D993" s="130"/>
      <c r="E993" s="130"/>
      <c r="F993" s="141"/>
      <c r="G993" s="141"/>
      <c r="H993" s="37" t="s">
        <v>565</v>
      </c>
      <c r="I993" s="38">
        <v>253111.4</v>
      </c>
      <c r="J993" s="38">
        <v>109838.39999999999</v>
      </c>
      <c r="K993" s="38">
        <v>227884.1</v>
      </c>
    </row>
    <row r="994" spans="1:11" ht="15.75" customHeight="1" x14ac:dyDescent="0.2">
      <c r="A994" s="131"/>
      <c r="B994" s="130"/>
      <c r="C994" s="140"/>
      <c r="D994" s="130"/>
      <c r="E994" s="130"/>
      <c r="F994" s="141"/>
      <c r="G994" s="141"/>
      <c r="H994" s="37" t="s">
        <v>566</v>
      </c>
      <c r="I994" s="38">
        <v>500</v>
      </c>
      <c r="J994" s="38">
        <v>424.8</v>
      </c>
      <c r="K994" s="38">
        <v>610</v>
      </c>
    </row>
    <row r="995" spans="1:11" ht="15.75" customHeight="1" x14ac:dyDescent="0.2">
      <c r="A995" s="125"/>
      <c r="B995" s="129"/>
      <c r="C995" s="127"/>
      <c r="D995" s="129"/>
      <c r="E995" s="129"/>
      <c r="F995" s="139"/>
      <c r="G995" s="139"/>
      <c r="H995" s="37" t="s">
        <v>1307</v>
      </c>
      <c r="I995" s="38">
        <v>0</v>
      </c>
      <c r="J995" s="38">
        <v>30</v>
      </c>
      <c r="K995" s="38">
        <v>0</v>
      </c>
    </row>
    <row r="996" spans="1:11" ht="111" customHeight="1" x14ac:dyDescent="0.2">
      <c r="A996" s="58"/>
      <c r="B996" s="77" t="s">
        <v>1999</v>
      </c>
      <c r="C996" s="59"/>
      <c r="D996" s="60" t="s">
        <v>1044</v>
      </c>
      <c r="E996" s="60" t="s">
        <v>2</v>
      </c>
      <c r="F996" s="61" t="s">
        <v>2</v>
      </c>
      <c r="G996" s="61" t="s">
        <v>14</v>
      </c>
      <c r="H996" s="37" t="s">
        <v>2</v>
      </c>
      <c r="I996" s="43" t="s">
        <v>2</v>
      </c>
      <c r="J996" s="62" t="s">
        <v>2</v>
      </c>
      <c r="K996" s="44" t="s">
        <v>2</v>
      </c>
    </row>
    <row r="997" spans="1:11" ht="86.25" customHeight="1" x14ac:dyDescent="0.2">
      <c r="A997" s="59"/>
      <c r="B997" s="77" t="s">
        <v>1707</v>
      </c>
      <c r="C997" s="59"/>
      <c r="D997" s="60" t="s">
        <v>1044</v>
      </c>
      <c r="E997" s="59" t="s">
        <v>2</v>
      </c>
      <c r="F997" s="78" t="s">
        <v>2</v>
      </c>
      <c r="G997" s="78">
        <v>42045</v>
      </c>
      <c r="H997" s="59" t="s">
        <v>2</v>
      </c>
      <c r="I997" s="59" t="s">
        <v>2</v>
      </c>
      <c r="J997" s="59" t="s">
        <v>2</v>
      </c>
      <c r="K997" s="59" t="s">
        <v>2</v>
      </c>
    </row>
    <row r="998" spans="1:11" ht="15.75" customHeight="1" x14ac:dyDescent="0.2">
      <c r="A998" s="111" t="s">
        <v>1064</v>
      </c>
      <c r="B998" s="110" t="s">
        <v>1065</v>
      </c>
      <c r="C998" s="112"/>
      <c r="D998" s="110" t="s">
        <v>1044</v>
      </c>
      <c r="E998" s="110" t="s">
        <v>1066</v>
      </c>
      <c r="F998" s="106" t="s">
        <v>66</v>
      </c>
      <c r="G998" s="106" t="s">
        <v>12</v>
      </c>
      <c r="H998" s="37" t="s">
        <v>563</v>
      </c>
      <c r="I998" s="38">
        <v>746591.3</v>
      </c>
      <c r="J998" s="38">
        <v>690097.6</v>
      </c>
      <c r="K998" s="38">
        <v>746081.3</v>
      </c>
    </row>
    <row r="999" spans="1:11" ht="15.75" customHeight="1" x14ac:dyDescent="0.2">
      <c r="A999" s="111"/>
      <c r="B999" s="110"/>
      <c r="C999" s="112"/>
      <c r="D999" s="110"/>
      <c r="E999" s="110"/>
      <c r="F999" s="106"/>
      <c r="G999" s="106"/>
      <c r="H999" s="37" t="s">
        <v>564</v>
      </c>
      <c r="I999" s="38">
        <v>232942.4</v>
      </c>
      <c r="J999" s="38">
        <v>219403.6</v>
      </c>
      <c r="K999" s="38">
        <v>142965.79999999999</v>
      </c>
    </row>
    <row r="1000" spans="1:11" ht="15" customHeight="1" x14ac:dyDescent="0.2">
      <c r="A1000" s="111"/>
      <c r="B1000" s="110"/>
      <c r="C1000" s="112"/>
      <c r="D1000" s="110"/>
      <c r="E1000" s="110"/>
      <c r="F1000" s="106"/>
      <c r="G1000" s="106"/>
      <c r="H1000" s="37" t="s">
        <v>565</v>
      </c>
      <c r="I1000" s="38">
        <v>18525</v>
      </c>
      <c r="J1000" s="38">
        <v>16690.5</v>
      </c>
      <c r="K1000" s="38">
        <v>18525</v>
      </c>
    </row>
    <row r="1001" spans="1:11" ht="16.5" customHeight="1" x14ac:dyDescent="0.2">
      <c r="A1001" s="111"/>
      <c r="B1001" s="110"/>
      <c r="C1001" s="112"/>
      <c r="D1001" s="110"/>
      <c r="E1001" s="110"/>
      <c r="F1001" s="106"/>
      <c r="G1001" s="106"/>
      <c r="H1001" s="37" t="s">
        <v>1307</v>
      </c>
      <c r="I1001" s="38">
        <v>0</v>
      </c>
      <c r="J1001" s="38">
        <v>30.1</v>
      </c>
      <c r="K1001" s="38">
        <v>0</v>
      </c>
    </row>
    <row r="1002" spans="1:11" ht="16.5" customHeight="1" x14ac:dyDescent="0.2">
      <c r="A1002" s="111"/>
      <c r="B1002" s="110"/>
      <c r="C1002" s="112"/>
      <c r="D1002" s="110"/>
      <c r="E1002" s="110"/>
      <c r="F1002" s="106"/>
      <c r="G1002" s="106"/>
      <c r="H1002" s="37" t="s">
        <v>566</v>
      </c>
      <c r="I1002" s="38">
        <v>800</v>
      </c>
      <c r="J1002" s="38">
        <v>720</v>
      </c>
      <c r="K1002" s="38">
        <v>800</v>
      </c>
    </row>
    <row r="1003" spans="1:11" ht="94.5" customHeight="1" x14ac:dyDescent="0.2">
      <c r="A1003" s="59"/>
      <c r="B1003" s="77" t="s">
        <v>1708</v>
      </c>
      <c r="C1003" s="59"/>
      <c r="D1003" s="60" t="s">
        <v>1044</v>
      </c>
      <c r="E1003" s="60" t="s">
        <v>2</v>
      </c>
      <c r="F1003" s="78" t="s">
        <v>2</v>
      </c>
      <c r="G1003" s="78" t="s">
        <v>14</v>
      </c>
      <c r="H1003" s="37" t="s">
        <v>2</v>
      </c>
      <c r="I1003" s="37" t="s">
        <v>2</v>
      </c>
      <c r="J1003" s="37" t="s">
        <v>2</v>
      </c>
      <c r="K1003" s="37" t="s">
        <v>2</v>
      </c>
    </row>
    <row r="1004" spans="1:11" ht="84" customHeight="1" x14ac:dyDescent="0.2">
      <c r="A1004" s="59"/>
      <c r="B1004" s="77" t="s">
        <v>1709</v>
      </c>
      <c r="C1004" s="59"/>
      <c r="D1004" s="60" t="s">
        <v>1044</v>
      </c>
      <c r="E1004" s="59" t="s">
        <v>2</v>
      </c>
      <c r="F1004" s="78" t="s">
        <v>2</v>
      </c>
      <c r="G1004" s="78" t="s">
        <v>1612</v>
      </c>
      <c r="H1004" s="37" t="s">
        <v>2</v>
      </c>
      <c r="I1004" s="37" t="s">
        <v>2</v>
      </c>
      <c r="J1004" s="37" t="s">
        <v>2</v>
      </c>
      <c r="K1004" s="37" t="s">
        <v>2</v>
      </c>
    </row>
    <row r="1005" spans="1:11" ht="63.75" x14ac:dyDescent="0.2">
      <c r="A1005" s="31" t="s">
        <v>1067</v>
      </c>
      <c r="B1005" s="16" t="s">
        <v>2000</v>
      </c>
      <c r="C1005" s="36"/>
      <c r="D1005" s="16" t="s">
        <v>7</v>
      </c>
      <c r="E1005" s="16" t="s">
        <v>1068</v>
      </c>
      <c r="F1005" s="37" t="s">
        <v>107</v>
      </c>
      <c r="G1005" s="37" t="s">
        <v>12</v>
      </c>
      <c r="H1005" s="37" t="s">
        <v>243</v>
      </c>
      <c r="I1005" s="43">
        <v>0</v>
      </c>
      <c r="J1005" s="43">
        <v>0</v>
      </c>
      <c r="K1005" s="44">
        <v>0</v>
      </c>
    </row>
    <row r="1006" spans="1:11" ht="76.5" x14ac:dyDescent="0.2">
      <c r="A1006" s="31"/>
      <c r="B1006" s="40" t="s">
        <v>1293</v>
      </c>
      <c r="C1006" s="36"/>
      <c r="D1006" s="16" t="s">
        <v>1044</v>
      </c>
      <c r="E1006" s="16"/>
      <c r="F1006" s="78" t="s">
        <v>2</v>
      </c>
      <c r="G1006" s="37" t="s">
        <v>14</v>
      </c>
      <c r="H1006" s="37"/>
      <c r="I1006" s="43"/>
      <c r="J1006" s="43"/>
      <c r="K1006" s="44"/>
    </row>
    <row r="1007" spans="1:11" ht="75.75" customHeight="1" collapsed="1" x14ac:dyDescent="0.2">
      <c r="A1007" s="31" t="s">
        <v>119</v>
      </c>
      <c r="B1007" s="15" t="s">
        <v>821</v>
      </c>
      <c r="C1007" s="32" t="s">
        <v>2</v>
      </c>
      <c r="D1007" s="15" t="s">
        <v>228</v>
      </c>
      <c r="E1007" s="15" t="s">
        <v>2</v>
      </c>
      <c r="F1007" s="33" t="s">
        <v>5</v>
      </c>
      <c r="G1007" s="33" t="s">
        <v>6</v>
      </c>
      <c r="H1007" s="33" t="s">
        <v>699</v>
      </c>
      <c r="I1007" s="34">
        <f>I1008</f>
        <v>1296128.7000000002</v>
      </c>
      <c r="J1007" s="34">
        <f>J1008</f>
        <v>1632312.9000000001</v>
      </c>
      <c r="K1007" s="35">
        <f>K1008</f>
        <v>1142991</v>
      </c>
    </row>
    <row r="1008" spans="1:11" ht="153" x14ac:dyDescent="0.2">
      <c r="A1008" s="31" t="s">
        <v>227</v>
      </c>
      <c r="B1008" s="15" t="s">
        <v>1959</v>
      </c>
      <c r="C1008" s="36"/>
      <c r="D1008" s="16" t="s">
        <v>228</v>
      </c>
      <c r="E1008" s="16" t="s">
        <v>1019</v>
      </c>
      <c r="F1008" s="37" t="s">
        <v>5</v>
      </c>
      <c r="G1008" s="37" t="s">
        <v>6</v>
      </c>
      <c r="H1008" s="37" t="s">
        <v>699</v>
      </c>
      <c r="I1008" s="38">
        <f>I1009+I1010+I1013+I1014+I1015+I1019</f>
        <v>1296128.7000000002</v>
      </c>
      <c r="J1008" s="38">
        <f>J1009+J1011+J1010+J1012+J1013+J1014+J1015+J1019</f>
        <v>1632312.9000000001</v>
      </c>
      <c r="K1008" s="39">
        <f>K1009+K1010+K1013+K1014+K1015+K1019</f>
        <v>1142991</v>
      </c>
    </row>
    <row r="1009" spans="1:12" ht="13.5" customHeight="1" x14ac:dyDescent="0.2">
      <c r="A1009" s="111" t="s">
        <v>229</v>
      </c>
      <c r="B1009" s="110" t="s">
        <v>1114</v>
      </c>
      <c r="C1009" s="112"/>
      <c r="D1009" s="110" t="s">
        <v>1045</v>
      </c>
      <c r="E1009" s="110" t="s">
        <v>830</v>
      </c>
      <c r="F1009" s="106" t="s">
        <v>5</v>
      </c>
      <c r="G1009" s="106" t="s">
        <v>12</v>
      </c>
      <c r="H1009" s="37" t="s">
        <v>683</v>
      </c>
      <c r="I1009" s="38">
        <v>257749.8</v>
      </c>
      <c r="J1009" s="62">
        <v>223830.2</v>
      </c>
      <c r="K1009" s="39">
        <v>257749.9</v>
      </c>
    </row>
    <row r="1010" spans="1:12" x14ac:dyDescent="0.2">
      <c r="A1010" s="111"/>
      <c r="B1010" s="110"/>
      <c r="C1010" s="112"/>
      <c r="D1010" s="110"/>
      <c r="E1010" s="110"/>
      <c r="F1010" s="106"/>
      <c r="G1010" s="106"/>
      <c r="H1010" s="37" t="s">
        <v>684</v>
      </c>
      <c r="I1010" s="38">
        <v>463074</v>
      </c>
      <c r="J1010" s="62">
        <v>367445.6</v>
      </c>
      <c r="K1010" s="39">
        <v>448914.5</v>
      </c>
    </row>
    <row r="1011" spans="1:12" x14ac:dyDescent="0.2">
      <c r="A1011" s="111"/>
      <c r="B1011" s="110"/>
      <c r="C1011" s="112"/>
      <c r="D1011" s="110"/>
      <c r="E1011" s="110"/>
      <c r="F1011" s="106"/>
      <c r="G1011" s="106"/>
      <c r="H1011" s="37" t="s">
        <v>1308</v>
      </c>
      <c r="I1011" s="43">
        <v>0</v>
      </c>
      <c r="J1011" s="62">
        <v>44810.8</v>
      </c>
      <c r="K1011" s="44">
        <v>0</v>
      </c>
    </row>
    <row r="1012" spans="1:12" x14ac:dyDescent="0.2">
      <c r="A1012" s="111"/>
      <c r="B1012" s="110"/>
      <c r="C1012" s="112"/>
      <c r="D1012" s="110"/>
      <c r="E1012" s="110"/>
      <c r="F1012" s="106"/>
      <c r="G1012" s="106"/>
      <c r="H1012" s="37" t="s">
        <v>1309</v>
      </c>
      <c r="I1012" s="43">
        <v>0</v>
      </c>
      <c r="J1012" s="37">
        <v>25.8</v>
      </c>
      <c r="K1012" s="44">
        <v>0</v>
      </c>
    </row>
    <row r="1013" spans="1:12" x14ac:dyDescent="0.2">
      <c r="A1013" s="111"/>
      <c r="B1013" s="110"/>
      <c r="C1013" s="112"/>
      <c r="D1013" s="110"/>
      <c r="E1013" s="110"/>
      <c r="F1013" s="106"/>
      <c r="G1013" s="106"/>
      <c r="H1013" s="37" t="s">
        <v>686</v>
      </c>
      <c r="I1013" s="38">
        <v>398480.4</v>
      </c>
      <c r="J1013" s="62">
        <v>981527.20000000007</v>
      </c>
      <c r="K1013" s="39">
        <v>260024.6</v>
      </c>
    </row>
    <row r="1014" spans="1:12" x14ac:dyDescent="0.2">
      <c r="A1014" s="111"/>
      <c r="B1014" s="110"/>
      <c r="C1014" s="112"/>
      <c r="D1014" s="110"/>
      <c r="E1014" s="110"/>
      <c r="F1014" s="106"/>
      <c r="G1014" s="106"/>
      <c r="H1014" s="37" t="s">
        <v>685</v>
      </c>
      <c r="I1014" s="38">
        <v>10450</v>
      </c>
      <c r="J1014" s="62">
        <v>8934.7000000000007</v>
      </c>
      <c r="K1014" s="39">
        <v>9927.5</v>
      </c>
    </row>
    <row r="1015" spans="1:12" x14ac:dyDescent="0.2">
      <c r="A1015" s="111"/>
      <c r="B1015" s="110"/>
      <c r="C1015" s="112"/>
      <c r="D1015" s="110"/>
      <c r="E1015" s="110"/>
      <c r="F1015" s="106"/>
      <c r="G1015" s="106"/>
      <c r="H1015" s="37" t="s">
        <v>687</v>
      </c>
      <c r="I1015" s="38">
        <v>6376.2</v>
      </c>
      <c r="J1015" s="62">
        <v>5738.5999999999995</v>
      </c>
      <c r="K1015" s="39">
        <v>6376.2</v>
      </c>
    </row>
    <row r="1016" spans="1:12" s="7" customFormat="1" ht="122.25" customHeight="1" x14ac:dyDescent="0.2">
      <c r="A1016" s="31"/>
      <c r="B1016" s="40" t="s">
        <v>1461</v>
      </c>
      <c r="C1016" s="36"/>
      <c r="D1016" s="16" t="s">
        <v>1045</v>
      </c>
      <c r="E1016" s="16" t="s">
        <v>2</v>
      </c>
      <c r="F1016" s="37" t="s">
        <v>2</v>
      </c>
      <c r="G1016" s="45" t="s">
        <v>1457</v>
      </c>
      <c r="H1016" s="37" t="s">
        <v>2</v>
      </c>
      <c r="I1016" s="38" t="s">
        <v>2</v>
      </c>
      <c r="J1016" s="38" t="s">
        <v>2</v>
      </c>
      <c r="K1016" s="39" t="s">
        <v>2</v>
      </c>
      <c r="L1016" s="8"/>
    </row>
    <row r="1017" spans="1:12" s="7" customFormat="1" ht="114.75" x14ac:dyDescent="0.2">
      <c r="A1017" s="31"/>
      <c r="B1017" s="40" t="s">
        <v>1462</v>
      </c>
      <c r="C1017" s="36"/>
      <c r="D1017" s="16" t="s">
        <v>1045</v>
      </c>
      <c r="E1017" s="16" t="s">
        <v>2</v>
      </c>
      <c r="F1017" s="37" t="s">
        <v>2</v>
      </c>
      <c r="G1017" s="45" t="s">
        <v>1458</v>
      </c>
      <c r="H1017" s="37" t="s">
        <v>2</v>
      </c>
      <c r="I1017" s="38" t="s">
        <v>2</v>
      </c>
      <c r="J1017" s="38" t="s">
        <v>2</v>
      </c>
      <c r="K1017" s="39" t="s">
        <v>2</v>
      </c>
      <c r="L1017" s="8"/>
    </row>
    <row r="1018" spans="1:12" s="7" customFormat="1" ht="114.75" x14ac:dyDescent="0.2">
      <c r="A1018" s="31"/>
      <c r="B1018" s="40" t="s">
        <v>1463</v>
      </c>
      <c r="C1018" s="36"/>
      <c r="D1018" s="16" t="s">
        <v>1045</v>
      </c>
      <c r="E1018" s="16" t="s">
        <v>2</v>
      </c>
      <c r="F1018" s="37" t="s">
        <v>2</v>
      </c>
      <c r="G1018" s="45" t="s">
        <v>1459</v>
      </c>
      <c r="H1018" s="37" t="s">
        <v>2</v>
      </c>
      <c r="I1018" s="38" t="s">
        <v>2</v>
      </c>
      <c r="J1018" s="38" t="s">
        <v>2</v>
      </c>
      <c r="K1018" s="39" t="s">
        <v>2</v>
      </c>
      <c r="L1018" s="8"/>
    </row>
    <row r="1019" spans="1:12" ht="89.25" x14ac:dyDescent="0.2">
      <c r="A1019" s="31" t="s">
        <v>230</v>
      </c>
      <c r="B1019" s="16" t="s">
        <v>607</v>
      </c>
      <c r="C1019" s="36"/>
      <c r="D1019" s="16" t="s">
        <v>1046</v>
      </c>
      <c r="E1019" s="16" t="s">
        <v>1960</v>
      </c>
      <c r="F1019" s="37" t="s">
        <v>66</v>
      </c>
      <c r="G1019" s="37" t="s">
        <v>12</v>
      </c>
      <c r="H1019" s="37" t="s">
        <v>686</v>
      </c>
      <c r="I1019" s="38">
        <v>159998.29999999999</v>
      </c>
      <c r="J1019" s="43">
        <v>0</v>
      </c>
      <c r="K1019" s="39">
        <v>159998.29999999999</v>
      </c>
    </row>
    <row r="1020" spans="1:12" ht="76.5" x14ac:dyDescent="0.2">
      <c r="A1020" s="31"/>
      <c r="B1020" s="40" t="s">
        <v>831</v>
      </c>
      <c r="C1020" s="36"/>
      <c r="D1020" s="16" t="s">
        <v>1046</v>
      </c>
      <c r="E1020" s="16" t="s">
        <v>2</v>
      </c>
      <c r="F1020" s="37" t="s">
        <v>2</v>
      </c>
      <c r="G1020" s="37" t="s">
        <v>12</v>
      </c>
      <c r="H1020" s="33" t="s">
        <v>2</v>
      </c>
      <c r="I1020" s="34" t="s">
        <v>2</v>
      </c>
      <c r="J1020" s="34" t="s">
        <v>2</v>
      </c>
      <c r="K1020" s="35" t="s">
        <v>2</v>
      </c>
    </row>
    <row r="1021" spans="1:12" ht="89.25" x14ac:dyDescent="0.2">
      <c r="A1021" s="31" t="s">
        <v>1634</v>
      </c>
      <c r="B1021" s="16" t="s">
        <v>1710</v>
      </c>
      <c r="C1021" s="36"/>
      <c r="D1021" s="16" t="s">
        <v>1046</v>
      </c>
      <c r="E1021" s="16" t="s">
        <v>1633</v>
      </c>
      <c r="F1021" s="37" t="s">
        <v>554</v>
      </c>
      <c r="G1021" s="37" t="s">
        <v>604</v>
      </c>
      <c r="H1021" s="33" t="s">
        <v>2</v>
      </c>
      <c r="I1021" s="34" t="s">
        <v>2</v>
      </c>
      <c r="J1021" s="34" t="s">
        <v>2</v>
      </c>
      <c r="K1021" s="35" t="s">
        <v>2</v>
      </c>
    </row>
    <row r="1022" spans="1:12" ht="297.75" customHeight="1" x14ac:dyDescent="0.2">
      <c r="A1022" s="31"/>
      <c r="B1022" s="40" t="s">
        <v>1635</v>
      </c>
      <c r="C1022" s="36"/>
      <c r="D1022" s="16" t="s">
        <v>1046</v>
      </c>
      <c r="E1022" s="16" t="s">
        <v>2</v>
      </c>
      <c r="F1022" s="37" t="s">
        <v>2</v>
      </c>
      <c r="G1022" s="37" t="s">
        <v>1636</v>
      </c>
      <c r="H1022" s="33" t="s">
        <v>2</v>
      </c>
      <c r="I1022" s="34" t="s">
        <v>2</v>
      </c>
      <c r="J1022" s="34" t="s">
        <v>2</v>
      </c>
      <c r="K1022" s="35" t="s">
        <v>2</v>
      </c>
    </row>
    <row r="1023" spans="1:12" ht="158.25" customHeight="1" x14ac:dyDescent="0.2">
      <c r="A1023" s="31"/>
      <c r="B1023" s="40" t="s">
        <v>1711</v>
      </c>
      <c r="C1023" s="36"/>
      <c r="D1023" s="16" t="s">
        <v>1046</v>
      </c>
      <c r="E1023" s="16" t="s">
        <v>2</v>
      </c>
      <c r="F1023" s="37" t="s">
        <v>2</v>
      </c>
      <c r="G1023" s="37" t="s">
        <v>29</v>
      </c>
      <c r="H1023" s="33" t="s">
        <v>2</v>
      </c>
      <c r="I1023" s="34" t="s">
        <v>2</v>
      </c>
      <c r="J1023" s="34" t="s">
        <v>2</v>
      </c>
      <c r="K1023" s="35" t="s">
        <v>2</v>
      </c>
    </row>
    <row r="1024" spans="1:12" ht="158.25" customHeight="1" x14ac:dyDescent="0.2">
      <c r="A1024" s="31"/>
      <c r="B1024" s="40" t="s">
        <v>1712</v>
      </c>
      <c r="C1024" s="36"/>
      <c r="D1024" s="16" t="s">
        <v>1046</v>
      </c>
      <c r="E1024" s="16" t="s">
        <v>2</v>
      </c>
      <c r="F1024" s="37" t="s">
        <v>2</v>
      </c>
      <c r="G1024" s="37" t="s">
        <v>604</v>
      </c>
      <c r="H1024" s="33" t="s">
        <v>2</v>
      </c>
      <c r="I1024" s="34" t="s">
        <v>2</v>
      </c>
      <c r="J1024" s="34" t="s">
        <v>2</v>
      </c>
      <c r="K1024" s="35" t="s">
        <v>2</v>
      </c>
    </row>
    <row r="1025" spans="1:11" ht="76.5" x14ac:dyDescent="0.2">
      <c r="A1025" s="31" t="s">
        <v>231</v>
      </c>
      <c r="B1025" s="15" t="s">
        <v>1961</v>
      </c>
      <c r="C1025" s="36"/>
      <c r="D1025" s="16" t="s">
        <v>228</v>
      </c>
      <c r="E1025" s="16" t="s">
        <v>1020</v>
      </c>
      <c r="F1025" s="37" t="s">
        <v>5</v>
      </c>
      <c r="G1025" s="37" t="s">
        <v>6</v>
      </c>
      <c r="H1025" s="37" t="s">
        <v>244</v>
      </c>
      <c r="I1025" s="55">
        <v>0</v>
      </c>
      <c r="J1025" s="55">
        <v>0</v>
      </c>
      <c r="K1025" s="56">
        <v>0</v>
      </c>
    </row>
    <row r="1026" spans="1:11" ht="267.75" x14ac:dyDescent="0.2">
      <c r="A1026" s="31" t="s">
        <v>232</v>
      </c>
      <c r="B1026" s="16" t="s">
        <v>1021</v>
      </c>
      <c r="C1026" s="36"/>
      <c r="D1026" s="16" t="s">
        <v>1047</v>
      </c>
      <c r="E1026" s="16" t="s">
        <v>327</v>
      </c>
      <c r="F1026" s="37" t="s">
        <v>66</v>
      </c>
      <c r="G1026" s="37" t="s">
        <v>21</v>
      </c>
      <c r="H1026" s="37" t="s">
        <v>244</v>
      </c>
      <c r="I1026" s="43">
        <v>0</v>
      </c>
      <c r="J1026" s="43">
        <v>0</v>
      </c>
      <c r="K1026" s="44">
        <v>0</v>
      </c>
    </row>
    <row r="1027" spans="1:11" ht="314.25" customHeight="1" x14ac:dyDescent="0.2">
      <c r="A1027" s="31"/>
      <c r="B1027" s="40" t="s">
        <v>1569</v>
      </c>
      <c r="C1027" s="36">
        <v>1</v>
      </c>
      <c r="D1027" s="16" t="s">
        <v>1047</v>
      </c>
      <c r="E1027" s="16" t="s">
        <v>2</v>
      </c>
      <c r="F1027" s="37" t="s">
        <v>2</v>
      </c>
      <c r="G1027" s="37" t="s">
        <v>21</v>
      </c>
      <c r="H1027" s="37" t="s">
        <v>2</v>
      </c>
      <c r="I1027" s="43" t="s">
        <v>2</v>
      </c>
      <c r="J1027" s="43" t="s">
        <v>2</v>
      </c>
      <c r="K1027" s="44" t="s">
        <v>2</v>
      </c>
    </row>
    <row r="1028" spans="1:11" ht="313.5" customHeight="1" x14ac:dyDescent="0.2">
      <c r="A1028" s="31"/>
      <c r="B1028" s="40" t="s">
        <v>1294</v>
      </c>
      <c r="C1028" s="36"/>
      <c r="D1028" s="16" t="s">
        <v>1047</v>
      </c>
      <c r="E1028" s="16" t="s">
        <v>2</v>
      </c>
      <c r="F1028" s="37" t="s">
        <v>2</v>
      </c>
      <c r="G1028" s="37" t="s">
        <v>247</v>
      </c>
      <c r="H1028" s="37" t="s">
        <v>2</v>
      </c>
      <c r="I1028" s="43" t="s">
        <v>2</v>
      </c>
      <c r="J1028" s="43" t="s">
        <v>2</v>
      </c>
      <c r="K1028" s="44" t="s">
        <v>2</v>
      </c>
    </row>
    <row r="1029" spans="1:11" ht="282.75" customHeight="1" x14ac:dyDescent="0.2">
      <c r="A1029" s="31" t="s">
        <v>233</v>
      </c>
      <c r="B1029" s="16" t="s">
        <v>448</v>
      </c>
      <c r="C1029" s="36"/>
      <c r="D1029" s="16" t="s">
        <v>1047</v>
      </c>
      <c r="E1029" s="16" t="s">
        <v>832</v>
      </c>
      <c r="F1029" s="37" t="s">
        <v>66</v>
      </c>
      <c r="G1029" s="37" t="s">
        <v>13</v>
      </c>
      <c r="H1029" s="37" t="s">
        <v>244</v>
      </c>
      <c r="I1029" s="43">
        <v>0</v>
      </c>
      <c r="J1029" s="43">
        <v>0</v>
      </c>
      <c r="K1029" s="44">
        <v>0</v>
      </c>
    </row>
    <row r="1030" spans="1:11" ht="118.5" customHeight="1" x14ac:dyDescent="0.2">
      <c r="A1030" s="31"/>
      <c r="B1030" s="40" t="s">
        <v>1570</v>
      </c>
      <c r="C1030" s="36">
        <v>1</v>
      </c>
      <c r="D1030" s="16" t="s">
        <v>1047</v>
      </c>
      <c r="E1030" s="16" t="s">
        <v>2</v>
      </c>
      <c r="F1030" s="37" t="s">
        <v>2</v>
      </c>
      <c r="G1030" s="37" t="s">
        <v>13</v>
      </c>
      <c r="H1030" s="37" t="s">
        <v>2</v>
      </c>
      <c r="I1030" s="43" t="s">
        <v>2</v>
      </c>
      <c r="J1030" s="43" t="s">
        <v>2</v>
      </c>
      <c r="K1030" s="44" t="s">
        <v>2</v>
      </c>
    </row>
    <row r="1031" spans="1:11" ht="255" x14ac:dyDescent="0.2">
      <c r="A1031" s="31" t="s">
        <v>234</v>
      </c>
      <c r="B1031" s="16" t="s">
        <v>2001</v>
      </c>
      <c r="C1031" s="36"/>
      <c r="D1031" s="16" t="s">
        <v>1047</v>
      </c>
      <c r="E1031" s="16" t="s">
        <v>2002</v>
      </c>
      <c r="F1031" s="37" t="s">
        <v>107</v>
      </c>
      <c r="G1031" s="37" t="s">
        <v>14</v>
      </c>
      <c r="H1031" s="37" t="s">
        <v>244</v>
      </c>
      <c r="I1031" s="43">
        <v>0</v>
      </c>
      <c r="J1031" s="43">
        <v>0</v>
      </c>
      <c r="K1031" s="44">
        <v>0</v>
      </c>
    </row>
    <row r="1032" spans="1:11" ht="280.5" x14ac:dyDescent="0.2">
      <c r="A1032" s="31"/>
      <c r="B1032" s="40" t="s">
        <v>1295</v>
      </c>
      <c r="C1032" s="36">
        <v>1</v>
      </c>
      <c r="D1032" s="16" t="s">
        <v>1047</v>
      </c>
      <c r="E1032" s="16" t="s">
        <v>2</v>
      </c>
      <c r="F1032" s="37" t="s">
        <v>2</v>
      </c>
      <c r="G1032" s="37" t="s">
        <v>14</v>
      </c>
      <c r="H1032" s="37" t="s">
        <v>2</v>
      </c>
      <c r="I1032" s="43" t="s">
        <v>2</v>
      </c>
      <c r="J1032" s="43" t="s">
        <v>2</v>
      </c>
      <c r="K1032" s="44" t="s">
        <v>2</v>
      </c>
    </row>
    <row r="1033" spans="1:11" ht="216.75" x14ac:dyDescent="0.2">
      <c r="A1033" s="31" t="s">
        <v>235</v>
      </c>
      <c r="B1033" s="16" t="s">
        <v>2043</v>
      </c>
      <c r="C1033" s="36"/>
      <c r="D1033" s="16" t="s">
        <v>1047</v>
      </c>
      <c r="E1033" s="16" t="s">
        <v>833</v>
      </c>
      <c r="F1033" s="37" t="s">
        <v>66</v>
      </c>
      <c r="G1033" s="37" t="s">
        <v>13</v>
      </c>
      <c r="H1033" s="37" t="s">
        <v>244</v>
      </c>
      <c r="I1033" s="43">
        <v>0</v>
      </c>
      <c r="J1033" s="43">
        <v>0</v>
      </c>
      <c r="K1033" s="44">
        <v>0</v>
      </c>
    </row>
    <row r="1034" spans="1:11" ht="246" customHeight="1" x14ac:dyDescent="0.2">
      <c r="A1034" s="31"/>
      <c r="B1034" s="40" t="s">
        <v>1296</v>
      </c>
      <c r="C1034" s="36"/>
      <c r="D1034" s="16" t="s">
        <v>1047</v>
      </c>
      <c r="E1034" s="16" t="s">
        <v>2</v>
      </c>
      <c r="F1034" s="37" t="s">
        <v>2</v>
      </c>
      <c r="G1034" s="37" t="s">
        <v>13</v>
      </c>
      <c r="H1034" s="37" t="s">
        <v>2</v>
      </c>
      <c r="I1034" s="43" t="s">
        <v>2</v>
      </c>
      <c r="J1034" s="43" t="s">
        <v>2</v>
      </c>
      <c r="K1034" s="44" t="s">
        <v>2</v>
      </c>
    </row>
    <row r="1035" spans="1:11" ht="178.5" x14ac:dyDescent="0.2">
      <c r="A1035" s="31" t="s">
        <v>1060</v>
      </c>
      <c r="B1035" s="16" t="s">
        <v>1465</v>
      </c>
      <c r="C1035" s="36"/>
      <c r="D1035" s="16" t="s">
        <v>1203</v>
      </c>
      <c r="E1035" s="16" t="s">
        <v>1115</v>
      </c>
      <c r="F1035" s="37" t="s">
        <v>107</v>
      </c>
      <c r="G1035" s="37" t="s">
        <v>14</v>
      </c>
      <c r="H1035" s="37" t="s">
        <v>244</v>
      </c>
      <c r="I1035" s="43">
        <v>0</v>
      </c>
      <c r="J1035" s="43">
        <v>0</v>
      </c>
      <c r="K1035" s="44">
        <v>0</v>
      </c>
    </row>
    <row r="1036" spans="1:11" ht="216.75" x14ac:dyDescent="0.2">
      <c r="A1036" s="31"/>
      <c r="B1036" s="40" t="s">
        <v>1357</v>
      </c>
      <c r="C1036" s="36"/>
      <c r="D1036" s="16" t="s">
        <v>1118</v>
      </c>
      <c r="E1036" s="16" t="s">
        <v>2</v>
      </c>
      <c r="F1036" s="37" t="s">
        <v>2</v>
      </c>
      <c r="G1036" s="37" t="s">
        <v>72</v>
      </c>
      <c r="H1036" s="37" t="s">
        <v>2</v>
      </c>
      <c r="I1036" s="43" t="s">
        <v>2</v>
      </c>
      <c r="J1036" s="43" t="s">
        <v>2</v>
      </c>
      <c r="K1036" s="44" t="s">
        <v>2</v>
      </c>
    </row>
    <row r="1037" spans="1:11" ht="191.25" x14ac:dyDescent="0.2">
      <c r="A1037" s="31"/>
      <c r="B1037" s="40" t="s">
        <v>1297</v>
      </c>
      <c r="C1037" s="36"/>
      <c r="D1037" s="16" t="s">
        <v>1203</v>
      </c>
      <c r="E1037" s="16" t="s">
        <v>2</v>
      </c>
      <c r="F1037" s="37" t="s">
        <v>2</v>
      </c>
      <c r="G1037" s="37" t="s">
        <v>14</v>
      </c>
      <c r="H1037" s="37" t="s">
        <v>2</v>
      </c>
      <c r="I1037" s="43" t="s">
        <v>2</v>
      </c>
      <c r="J1037" s="43" t="s">
        <v>2</v>
      </c>
      <c r="K1037" s="44" t="s">
        <v>2</v>
      </c>
    </row>
    <row r="1038" spans="1:11" ht="153" x14ac:dyDescent="0.2">
      <c r="A1038" s="31" t="s">
        <v>1116</v>
      </c>
      <c r="B1038" s="16" t="s">
        <v>2003</v>
      </c>
      <c r="C1038" s="36"/>
      <c r="D1038" s="16" t="s">
        <v>1203</v>
      </c>
      <c r="E1038" s="16" t="s">
        <v>1117</v>
      </c>
      <c r="F1038" s="37" t="s">
        <v>107</v>
      </c>
      <c r="G1038" s="37" t="s">
        <v>14</v>
      </c>
      <c r="H1038" s="37" t="s">
        <v>244</v>
      </c>
      <c r="I1038" s="43">
        <v>0</v>
      </c>
      <c r="J1038" s="43">
        <v>0</v>
      </c>
      <c r="K1038" s="44">
        <v>0</v>
      </c>
    </row>
    <row r="1039" spans="1:11" ht="178.5" x14ac:dyDescent="0.2">
      <c r="A1039" s="31"/>
      <c r="B1039" s="40" t="s">
        <v>1464</v>
      </c>
      <c r="C1039" s="36">
        <v>1</v>
      </c>
      <c r="D1039" s="16" t="s">
        <v>1203</v>
      </c>
      <c r="E1039" s="16" t="s">
        <v>2</v>
      </c>
      <c r="F1039" s="37" t="s">
        <v>2</v>
      </c>
      <c r="G1039" s="37" t="s">
        <v>14</v>
      </c>
      <c r="H1039" s="37" t="s">
        <v>2</v>
      </c>
      <c r="I1039" s="43" t="s">
        <v>2</v>
      </c>
      <c r="J1039" s="43" t="s">
        <v>2</v>
      </c>
      <c r="K1039" s="44" t="s">
        <v>2</v>
      </c>
    </row>
    <row r="1040" spans="1:11" ht="109.5" customHeight="1" x14ac:dyDescent="0.2">
      <c r="A1040" s="31" t="s">
        <v>236</v>
      </c>
      <c r="B1040" s="15" t="s">
        <v>1962</v>
      </c>
      <c r="C1040" s="36"/>
      <c r="D1040" s="16" t="s">
        <v>228</v>
      </c>
      <c r="E1040" s="16" t="s">
        <v>1022</v>
      </c>
      <c r="F1040" s="37" t="s">
        <v>5</v>
      </c>
      <c r="G1040" s="37" t="s">
        <v>6</v>
      </c>
      <c r="H1040" s="37" t="s">
        <v>244</v>
      </c>
      <c r="I1040" s="55">
        <v>0</v>
      </c>
      <c r="J1040" s="55">
        <v>0</v>
      </c>
      <c r="K1040" s="56">
        <v>0</v>
      </c>
    </row>
    <row r="1041" spans="1:11" ht="89.25" x14ac:dyDescent="0.2">
      <c r="A1041" s="31" t="s">
        <v>328</v>
      </c>
      <c r="B1041" s="16" t="s">
        <v>449</v>
      </c>
      <c r="C1041" s="36"/>
      <c r="D1041" s="16" t="s">
        <v>1046</v>
      </c>
      <c r="E1041" s="16" t="s">
        <v>329</v>
      </c>
      <c r="F1041" s="37" t="s">
        <v>66</v>
      </c>
      <c r="G1041" s="37" t="s">
        <v>12</v>
      </c>
      <c r="H1041" s="37" t="s">
        <v>244</v>
      </c>
      <c r="I1041" s="43">
        <v>0</v>
      </c>
      <c r="J1041" s="43">
        <v>0</v>
      </c>
      <c r="K1041" s="44">
        <v>0</v>
      </c>
    </row>
    <row r="1042" spans="1:11" ht="89.25" x14ac:dyDescent="0.2">
      <c r="A1042" s="31"/>
      <c r="B1042" s="40" t="s">
        <v>1466</v>
      </c>
      <c r="C1042" s="36"/>
      <c r="D1042" s="16" t="s">
        <v>1046</v>
      </c>
      <c r="E1042" s="16" t="s">
        <v>2</v>
      </c>
      <c r="F1042" s="37" t="s">
        <v>2</v>
      </c>
      <c r="G1042" s="45" t="s">
        <v>1460</v>
      </c>
      <c r="H1042" s="37" t="s">
        <v>2</v>
      </c>
      <c r="I1042" s="43" t="s">
        <v>2</v>
      </c>
      <c r="J1042" s="43" t="s">
        <v>2</v>
      </c>
      <c r="K1042" s="44" t="s">
        <v>2</v>
      </c>
    </row>
    <row r="1043" spans="1:11" ht="89.25" x14ac:dyDescent="0.2">
      <c r="A1043" s="31"/>
      <c r="B1043" s="40" t="s">
        <v>1467</v>
      </c>
      <c r="C1043" s="36"/>
      <c r="D1043" s="16" t="s">
        <v>1046</v>
      </c>
      <c r="E1043" s="16" t="s">
        <v>2</v>
      </c>
      <c r="F1043" s="37" t="s">
        <v>2</v>
      </c>
      <c r="G1043" s="45" t="s">
        <v>1380</v>
      </c>
      <c r="H1043" s="37" t="s">
        <v>2</v>
      </c>
      <c r="I1043" s="43" t="s">
        <v>2</v>
      </c>
      <c r="J1043" s="43" t="s">
        <v>2</v>
      </c>
      <c r="K1043" s="44" t="s">
        <v>2</v>
      </c>
    </row>
    <row r="1044" spans="1:11" ht="89.25" x14ac:dyDescent="0.2">
      <c r="A1044" s="31"/>
      <c r="B1044" s="40" t="s">
        <v>1468</v>
      </c>
      <c r="C1044" s="36"/>
      <c r="D1044" s="16" t="s">
        <v>1046</v>
      </c>
      <c r="E1044" s="16" t="s">
        <v>2</v>
      </c>
      <c r="F1044" s="37" t="s">
        <v>2</v>
      </c>
      <c r="G1044" s="45" t="s">
        <v>12</v>
      </c>
      <c r="H1044" s="37" t="s">
        <v>2</v>
      </c>
      <c r="I1044" s="43" t="s">
        <v>2</v>
      </c>
      <c r="J1044" s="43" t="s">
        <v>2</v>
      </c>
      <c r="K1044" s="44" t="s">
        <v>2</v>
      </c>
    </row>
    <row r="1045" spans="1:11" ht="114.75" x14ac:dyDescent="0.2">
      <c r="A1045" s="31" t="s">
        <v>330</v>
      </c>
      <c r="B1045" s="16" t="s">
        <v>331</v>
      </c>
      <c r="C1045" s="36"/>
      <c r="D1045" s="16" t="s">
        <v>1048</v>
      </c>
      <c r="E1045" s="16" t="s">
        <v>332</v>
      </c>
      <c r="F1045" s="37" t="s">
        <v>66</v>
      </c>
      <c r="G1045" s="37" t="s">
        <v>12</v>
      </c>
      <c r="H1045" s="37" t="s">
        <v>244</v>
      </c>
      <c r="I1045" s="43">
        <v>0</v>
      </c>
      <c r="J1045" s="43">
        <v>0</v>
      </c>
      <c r="K1045" s="44">
        <v>0</v>
      </c>
    </row>
    <row r="1046" spans="1:11" ht="229.5" x14ac:dyDescent="0.2">
      <c r="A1046" s="31"/>
      <c r="B1046" s="40" t="s">
        <v>1472</v>
      </c>
      <c r="C1046" s="36"/>
      <c r="D1046" s="16" t="s">
        <v>1048</v>
      </c>
      <c r="E1046" s="16" t="s">
        <v>2</v>
      </c>
      <c r="F1046" s="37" t="s">
        <v>2</v>
      </c>
      <c r="G1046" s="45" t="s">
        <v>13</v>
      </c>
      <c r="H1046" s="37" t="s">
        <v>2</v>
      </c>
      <c r="I1046" s="43" t="s">
        <v>2</v>
      </c>
      <c r="J1046" s="43" t="s">
        <v>2</v>
      </c>
      <c r="K1046" s="44" t="s">
        <v>2</v>
      </c>
    </row>
    <row r="1047" spans="1:11" ht="229.5" x14ac:dyDescent="0.2">
      <c r="A1047" s="31"/>
      <c r="B1047" s="40" t="s">
        <v>1471</v>
      </c>
      <c r="C1047" s="36"/>
      <c r="D1047" s="16" t="s">
        <v>1048</v>
      </c>
      <c r="E1047" s="16" t="s">
        <v>2</v>
      </c>
      <c r="F1047" s="37" t="s">
        <v>2</v>
      </c>
      <c r="G1047" s="45" t="s">
        <v>1380</v>
      </c>
      <c r="H1047" s="37" t="s">
        <v>2</v>
      </c>
      <c r="I1047" s="43" t="s">
        <v>2</v>
      </c>
      <c r="J1047" s="43" t="s">
        <v>2</v>
      </c>
      <c r="K1047" s="44" t="s">
        <v>2</v>
      </c>
    </row>
    <row r="1048" spans="1:11" ht="229.5" x14ac:dyDescent="0.2">
      <c r="A1048" s="31"/>
      <c r="B1048" s="40" t="s">
        <v>1470</v>
      </c>
      <c r="C1048" s="36"/>
      <c r="D1048" s="16" t="s">
        <v>1048</v>
      </c>
      <c r="E1048" s="16" t="s">
        <v>2</v>
      </c>
      <c r="F1048" s="37" t="s">
        <v>2</v>
      </c>
      <c r="G1048" s="45" t="s">
        <v>12</v>
      </c>
      <c r="H1048" s="37" t="s">
        <v>2</v>
      </c>
      <c r="I1048" s="43" t="s">
        <v>2</v>
      </c>
      <c r="J1048" s="43" t="s">
        <v>2</v>
      </c>
      <c r="K1048" s="44" t="s">
        <v>2</v>
      </c>
    </row>
    <row r="1049" spans="1:11" ht="127.5" x14ac:dyDescent="0.2">
      <c r="A1049" s="31"/>
      <c r="B1049" s="40" t="s">
        <v>1475</v>
      </c>
      <c r="C1049" s="36"/>
      <c r="D1049" s="16" t="s">
        <v>1048</v>
      </c>
      <c r="E1049" s="16" t="s">
        <v>2</v>
      </c>
      <c r="F1049" s="37" t="s">
        <v>2</v>
      </c>
      <c r="G1049" s="45" t="s">
        <v>13</v>
      </c>
      <c r="H1049" s="37" t="s">
        <v>2</v>
      </c>
      <c r="I1049" s="43" t="s">
        <v>2</v>
      </c>
      <c r="J1049" s="43" t="s">
        <v>2</v>
      </c>
      <c r="K1049" s="44" t="s">
        <v>2</v>
      </c>
    </row>
    <row r="1050" spans="1:11" ht="127.5" x14ac:dyDescent="0.2">
      <c r="A1050" s="31"/>
      <c r="B1050" s="40" t="s">
        <v>1474</v>
      </c>
      <c r="C1050" s="36"/>
      <c r="D1050" s="16" t="s">
        <v>1048</v>
      </c>
      <c r="E1050" s="16" t="s">
        <v>2</v>
      </c>
      <c r="F1050" s="37" t="s">
        <v>2</v>
      </c>
      <c r="G1050" s="45" t="s">
        <v>14</v>
      </c>
      <c r="H1050" s="37" t="s">
        <v>2</v>
      </c>
      <c r="I1050" s="43" t="s">
        <v>2</v>
      </c>
      <c r="J1050" s="43" t="s">
        <v>2</v>
      </c>
      <c r="K1050" s="44" t="s">
        <v>2</v>
      </c>
    </row>
    <row r="1051" spans="1:11" ht="127.5" x14ac:dyDescent="0.2">
      <c r="A1051" s="31"/>
      <c r="B1051" s="40" t="s">
        <v>1473</v>
      </c>
      <c r="C1051" s="36"/>
      <c r="D1051" s="16" t="s">
        <v>1048</v>
      </c>
      <c r="E1051" s="16" t="s">
        <v>2</v>
      </c>
      <c r="F1051" s="37" t="s">
        <v>2</v>
      </c>
      <c r="G1051" s="45" t="s">
        <v>12</v>
      </c>
      <c r="H1051" s="37" t="s">
        <v>2</v>
      </c>
      <c r="I1051" s="43" t="s">
        <v>2</v>
      </c>
      <c r="J1051" s="43" t="s">
        <v>2</v>
      </c>
      <c r="K1051" s="44" t="s">
        <v>2</v>
      </c>
    </row>
    <row r="1052" spans="1:11" ht="120" customHeight="1" x14ac:dyDescent="0.2">
      <c r="A1052" s="31" t="s">
        <v>333</v>
      </c>
      <c r="B1052" s="16" t="s">
        <v>450</v>
      </c>
      <c r="C1052" s="36"/>
      <c r="D1052" s="16" t="s">
        <v>1046</v>
      </c>
      <c r="E1052" s="16" t="s">
        <v>334</v>
      </c>
      <c r="F1052" s="37" t="s">
        <v>66</v>
      </c>
      <c r="G1052" s="37" t="s">
        <v>12</v>
      </c>
      <c r="H1052" s="37" t="s">
        <v>244</v>
      </c>
      <c r="I1052" s="43">
        <v>0</v>
      </c>
      <c r="J1052" s="43">
        <v>0</v>
      </c>
      <c r="K1052" s="44">
        <v>0</v>
      </c>
    </row>
    <row r="1053" spans="1:11" ht="120" customHeight="1" x14ac:dyDescent="0.2">
      <c r="A1053" s="31"/>
      <c r="B1053" s="40" t="s">
        <v>1478</v>
      </c>
      <c r="C1053" s="36"/>
      <c r="D1053" s="16" t="s">
        <v>1046</v>
      </c>
      <c r="E1053" s="16" t="s">
        <v>2</v>
      </c>
      <c r="F1053" s="37" t="s">
        <v>2</v>
      </c>
      <c r="G1053" s="45" t="s">
        <v>13</v>
      </c>
      <c r="H1053" s="37" t="s">
        <v>2</v>
      </c>
      <c r="I1053" s="43" t="s">
        <v>2</v>
      </c>
      <c r="J1053" s="43" t="s">
        <v>2</v>
      </c>
      <c r="K1053" s="44" t="s">
        <v>2</v>
      </c>
    </row>
    <row r="1054" spans="1:11" ht="120" customHeight="1" x14ac:dyDescent="0.2">
      <c r="A1054" s="31"/>
      <c r="B1054" s="40" t="s">
        <v>1476</v>
      </c>
      <c r="C1054" s="36"/>
      <c r="D1054" s="16" t="s">
        <v>1046</v>
      </c>
      <c r="E1054" s="16" t="s">
        <v>2</v>
      </c>
      <c r="F1054" s="37" t="s">
        <v>2</v>
      </c>
      <c r="G1054" s="45" t="s">
        <v>14</v>
      </c>
      <c r="H1054" s="37" t="s">
        <v>2</v>
      </c>
      <c r="I1054" s="43" t="s">
        <v>2</v>
      </c>
      <c r="J1054" s="43" t="s">
        <v>2</v>
      </c>
      <c r="K1054" s="44" t="s">
        <v>2</v>
      </c>
    </row>
    <row r="1055" spans="1:11" ht="120" customHeight="1" x14ac:dyDescent="0.2">
      <c r="A1055" s="31"/>
      <c r="B1055" s="40" t="s">
        <v>1477</v>
      </c>
      <c r="C1055" s="36"/>
      <c r="D1055" s="16" t="s">
        <v>1046</v>
      </c>
      <c r="E1055" s="16" t="s">
        <v>2</v>
      </c>
      <c r="F1055" s="37" t="s">
        <v>2</v>
      </c>
      <c r="G1055" s="45" t="s">
        <v>12</v>
      </c>
      <c r="H1055" s="37" t="s">
        <v>2</v>
      </c>
      <c r="I1055" s="43" t="s">
        <v>2</v>
      </c>
      <c r="J1055" s="43" t="s">
        <v>2</v>
      </c>
      <c r="K1055" s="44" t="s">
        <v>2</v>
      </c>
    </row>
    <row r="1056" spans="1:11" ht="121.5" customHeight="1" x14ac:dyDescent="0.2">
      <c r="A1056" s="31"/>
      <c r="B1056" s="40" t="s">
        <v>1479</v>
      </c>
      <c r="C1056" s="36"/>
      <c r="D1056" s="16" t="s">
        <v>1046</v>
      </c>
      <c r="E1056" s="16" t="s">
        <v>2</v>
      </c>
      <c r="F1056" s="37" t="s">
        <v>2</v>
      </c>
      <c r="G1056" s="37" t="s">
        <v>12</v>
      </c>
      <c r="H1056" s="37" t="s">
        <v>2</v>
      </c>
      <c r="I1056" s="43" t="s">
        <v>2</v>
      </c>
      <c r="J1056" s="43" t="s">
        <v>2</v>
      </c>
      <c r="K1056" s="44" t="s">
        <v>2</v>
      </c>
    </row>
    <row r="1057" spans="1:12" ht="76.5" x14ac:dyDescent="0.2">
      <c r="A1057" s="31" t="s">
        <v>335</v>
      </c>
      <c r="B1057" s="16" t="s">
        <v>1023</v>
      </c>
      <c r="C1057" s="36"/>
      <c r="D1057" s="16" t="s">
        <v>1049</v>
      </c>
      <c r="E1057" s="16" t="s">
        <v>336</v>
      </c>
      <c r="F1057" s="37" t="s">
        <v>66</v>
      </c>
      <c r="G1057" s="37" t="s">
        <v>12</v>
      </c>
      <c r="H1057" s="37" t="s">
        <v>244</v>
      </c>
      <c r="I1057" s="43">
        <v>0</v>
      </c>
      <c r="J1057" s="43">
        <v>0</v>
      </c>
      <c r="K1057" s="44">
        <v>0</v>
      </c>
    </row>
    <row r="1058" spans="1:12" ht="89.25" x14ac:dyDescent="0.2">
      <c r="A1058" s="79"/>
      <c r="B1058" s="40" t="s">
        <v>1469</v>
      </c>
      <c r="C1058" s="36"/>
      <c r="D1058" s="16" t="s">
        <v>1049</v>
      </c>
      <c r="E1058" s="36" t="s">
        <v>2</v>
      </c>
      <c r="F1058" s="36" t="s">
        <v>2</v>
      </c>
      <c r="G1058" s="46">
        <v>42004</v>
      </c>
      <c r="H1058" s="36" t="s">
        <v>2</v>
      </c>
      <c r="I1058" s="36" t="s">
        <v>2</v>
      </c>
      <c r="J1058" s="36" t="s">
        <v>2</v>
      </c>
      <c r="K1058" s="80" t="s">
        <v>2</v>
      </c>
    </row>
    <row r="1059" spans="1:12" ht="114.75" x14ac:dyDescent="0.2">
      <c r="A1059" s="79" t="s">
        <v>702</v>
      </c>
      <c r="B1059" s="16" t="s">
        <v>1024</v>
      </c>
      <c r="C1059" s="36"/>
      <c r="D1059" s="16" t="s">
        <v>1049</v>
      </c>
      <c r="E1059" s="16" t="s">
        <v>703</v>
      </c>
      <c r="F1059" s="46">
        <v>41640</v>
      </c>
      <c r="G1059" s="46">
        <v>42735</v>
      </c>
      <c r="H1059" s="36" t="s">
        <v>244</v>
      </c>
      <c r="I1059" s="43">
        <v>0</v>
      </c>
      <c r="J1059" s="43">
        <v>0</v>
      </c>
      <c r="K1059" s="44">
        <v>0</v>
      </c>
    </row>
    <row r="1060" spans="1:12" ht="162" customHeight="1" x14ac:dyDescent="0.2">
      <c r="A1060" s="79"/>
      <c r="B1060" s="40" t="s">
        <v>1480</v>
      </c>
      <c r="C1060" s="36"/>
      <c r="D1060" s="16" t="s">
        <v>1049</v>
      </c>
      <c r="E1060" s="16" t="s">
        <v>2</v>
      </c>
      <c r="F1060" s="46" t="s">
        <v>2</v>
      </c>
      <c r="G1060" s="45" t="s">
        <v>13</v>
      </c>
      <c r="H1060" s="36" t="s">
        <v>2</v>
      </c>
      <c r="I1060" s="36" t="s">
        <v>2</v>
      </c>
      <c r="J1060" s="36" t="s">
        <v>2</v>
      </c>
      <c r="K1060" s="80" t="s">
        <v>2</v>
      </c>
    </row>
    <row r="1061" spans="1:12" ht="162" customHeight="1" x14ac:dyDescent="0.2">
      <c r="A1061" s="79"/>
      <c r="B1061" s="40" t="s">
        <v>1481</v>
      </c>
      <c r="C1061" s="36"/>
      <c r="D1061" s="16" t="s">
        <v>1049</v>
      </c>
      <c r="E1061" s="16" t="s">
        <v>2</v>
      </c>
      <c r="F1061" s="46" t="s">
        <v>2</v>
      </c>
      <c r="G1061" s="45" t="s">
        <v>14</v>
      </c>
      <c r="H1061" s="36" t="s">
        <v>2</v>
      </c>
      <c r="I1061" s="36" t="s">
        <v>2</v>
      </c>
      <c r="J1061" s="36" t="s">
        <v>2</v>
      </c>
      <c r="K1061" s="80" t="s">
        <v>2</v>
      </c>
    </row>
    <row r="1062" spans="1:12" ht="153.75" thickBot="1" x14ac:dyDescent="0.25">
      <c r="A1062" s="81"/>
      <c r="B1062" s="82" t="s">
        <v>1482</v>
      </c>
      <c r="C1062" s="83"/>
      <c r="D1062" s="84" t="s">
        <v>1049</v>
      </c>
      <c r="E1062" s="84" t="s">
        <v>2</v>
      </c>
      <c r="F1062" s="85" t="s">
        <v>2</v>
      </c>
      <c r="G1062" s="86" t="s">
        <v>12</v>
      </c>
      <c r="H1062" s="83" t="s">
        <v>2</v>
      </c>
      <c r="I1062" s="83" t="s">
        <v>2</v>
      </c>
      <c r="J1062" s="83" t="s">
        <v>2</v>
      </c>
      <c r="K1062" s="87" t="s">
        <v>2</v>
      </c>
    </row>
    <row r="1063" spans="1:12" s="4" customFormat="1" x14ac:dyDescent="0.2">
      <c r="A1063" s="88"/>
      <c r="B1063" s="89"/>
      <c r="C1063" s="88"/>
      <c r="D1063" s="90"/>
      <c r="E1063" s="88"/>
      <c r="F1063" s="88"/>
      <c r="G1063" s="91"/>
      <c r="H1063" s="88"/>
      <c r="I1063" s="88"/>
      <c r="J1063" s="92"/>
      <c r="K1063" s="88"/>
      <c r="L1063" s="10"/>
    </row>
    <row r="1064" spans="1:12" s="5" customFormat="1" ht="15" customHeight="1" x14ac:dyDescent="0.2">
      <c r="A1064" s="108" t="s">
        <v>1963</v>
      </c>
      <c r="B1064" s="108"/>
      <c r="C1064" s="108"/>
      <c r="D1064" s="108"/>
      <c r="E1064" s="108"/>
      <c r="F1064" s="108"/>
      <c r="G1064" s="108"/>
      <c r="H1064" s="108"/>
      <c r="I1064" s="108"/>
      <c r="J1064" s="108"/>
      <c r="K1064" s="108"/>
      <c r="L1064" s="11"/>
    </row>
    <row r="1065" spans="1:12" s="5" customFormat="1" ht="11.25" customHeight="1" x14ac:dyDescent="0.2">
      <c r="A1065" s="93" t="s">
        <v>740</v>
      </c>
      <c r="B1065" s="93"/>
      <c r="C1065" s="93"/>
      <c r="D1065" s="93"/>
      <c r="E1065" s="93"/>
      <c r="F1065" s="93"/>
      <c r="G1065" s="93"/>
      <c r="H1065" s="93"/>
      <c r="I1065" s="93"/>
      <c r="J1065" s="94"/>
      <c r="K1065" s="93"/>
      <c r="L1065" s="11"/>
    </row>
    <row r="1066" spans="1:12" s="4" customFormat="1" ht="11.25" x14ac:dyDescent="0.2">
      <c r="A1066" s="93" t="s">
        <v>741</v>
      </c>
      <c r="B1066" s="93"/>
      <c r="C1066" s="93"/>
      <c r="D1066" s="93"/>
      <c r="E1066" s="93"/>
      <c r="F1066" s="93"/>
      <c r="G1066" s="93"/>
      <c r="H1066" s="93"/>
      <c r="I1066" s="93"/>
      <c r="J1066" s="94"/>
      <c r="K1066" s="93"/>
      <c r="L1066" s="10"/>
    </row>
    <row r="1067" spans="1:12" s="4" customFormat="1" ht="11.25" x14ac:dyDescent="0.2">
      <c r="A1067" s="114" t="s">
        <v>742</v>
      </c>
      <c r="B1067" s="114"/>
      <c r="C1067" s="114"/>
      <c r="D1067" s="114"/>
      <c r="E1067" s="114"/>
      <c r="F1067" s="114"/>
      <c r="G1067" s="114"/>
      <c r="H1067" s="114"/>
      <c r="I1067" s="114"/>
      <c r="J1067" s="114"/>
      <c r="K1067" s="114"/>
      <c r="L1067" s="10"/>
    </row>
    <row r="1068" spans="1:12" s="4" customFormat="1" ht="11.25" x14ac:dyDescent="0.2">
      <c r="A1068" s="107" t="s">
        <v>743</v>
      </c>
      <c r="B1068" s="107"/>
      <c r="C1068" s="107"/>
      <c r="D1068" s="107"/>
      <c r="E1068" s="107"/>
      <c r="F1068" s="107"/>
      <c r="G1068" s="107"/>
      <c r="H1068" s="107"/>
      <c r="I1068" s="107"/>
      <c r="J1068" s="107"/>
      <c r="K1068" s="107"/>
      <c r="L1068" s="10"/>
    </row>
    <row r="1069" spans="1:12" s="4" customFormat="1" ht="11.25" x14ac:dyDescent="0.2">
      <c r="A1069" s="93" t="s">
        <v>744</v>
      </c>
      <c r="B1069" s="93"/>
      <c r="C1069" s="93"/>
      <c r="D1069" s="93"/>
      <c r="E1069" s="93"/>
      <c r="F1069" s="93"/>
      <c r="G1069" s="93"/>
      <c r="H1069" s="93"/>
      <c r="I1069" s="93"/>
      <c r="J1069" s="94"/>
      <c r="K1069" s="93"/>
      <c r="L1069" s="10"/>
    </row>
    <row r="1070" spans="1:12" s="3" customFormat="1" ht="11.25" customHeight="1" x14ac:dyDescent="0.2">
      <c r="A1070" s="93" t="s">
        <v>745</v>
      </c>
      <c r="B1070" s="93"/>
      <c r="C1070" s="93"/>
      <c r="D1070" s="93"/>
      <c r="E1070" s="93"/>
      <c r="F1070" s="93"/>
      <c r="G1070" s="93"/>
      <c r="H1070" s="93"/>
      <c r="I1070" s="93"/>
      <c r="J1070" s="94"/>
      <c r="K1070" s="93"/>
      <c r="L1070" s="9"/>
    </row>
    <row r="1071" spans="1:12" s="3" customFormat="1" ht="24.75" customHeight="1" x14ac:dyDescent="0.2">
      <c r="A1071" s="93" t="s">
        <v>541</v>
      </c>
      <c r="B1071" s="93"/>
      <c r="C1071" s="93"/>
      <c r="D1071" s="93"/>
      <c r="E1071" s="93"/>
      <c r="F1071" s="93"/>
      <c r="G1071" s="93"/>
      <c r="H1071" s="93"/>
      <c r="I1071" s="93"/>
      <c r="J1071" s="94"/>
      <c r="K1071" s="93"/>
      <c r="L1071" s="9"/>
    </row>
    <row r="1072" spans="1:12" s="3" customFormat="1" ht="29.25" customHeight="1" x14ac:dyDescent="0.2">
      <c r="A1072" s="93" t="s">
        <v>542</v>
      </c>
      <c r="B1072" s="93"/>
      <c r="C1072" s="93"/>
      <c r="D1072" s="93"/>
      <c r="E1072" s="93"/>
      <c r="F1072" s="93"/>
      <c r="G1072" s="93"/>
      <c r="H1072" s="93"/>
      <c r="I1072" s="93"/>
      <c r="J1072" s="94"/>
      <c r="K1072" s="93"/>
      <c r="L1072" s="9"/>
    </row>
    <row r="1073" spans="1:12" s="3" customFormat="1" ht="12" customHeight="1" x14ac:dyDescent="0.2">
      <c r="A1073" s="113" t="s">
        <v>1964</v>
      </c>
      <c r="B1073" s="113"/>
      <c r="C1073" s="113"/>
      <c r="D1073" s="113"/>
      <c r="E1073" s="113"/>
      <c r="F1073" s="113"/>
      <c r="G1073" s="113"/>
      <c r="H1073" s="113"/>
      <c r="I1073" s="113"/>
      <c r="J1073" s="113"/>
      <c r="K1073" s="113"/>
      <c r="L1073" s="9"/>
    </row>
    <row r="1074" spans="1:12" s="4" customFormat="1" ht="9" customHeight="1" x14ac:dyDescent="0.2">
      <c r="A1074" s="113" t="s">
        <v>1965</v>
      </c>
      <c r="B1074" s="113"/>
      <c r="C1074" s="113"/>
      <c r="D1074" s="113"/>
      <c r="E1074" s="113"/>
      <c r="F1074" s="113"/>
      <c r="G1074" s="113"/>
      <c r="H1074" s="113"/>
      <c r="I1074" s="113"/>
      <c r="J1074" s="113"/>
      <c r="K1074" s="113"/>
      <c r="L1074" s="10"/>
    </row>
    <row r="1075" spans="1:12" s="6" customFormat="1" ht="12" customHeight="1" x14ac:dyDescent="0.2">
      <c r="A1075" s="113" t="s">
        <v>1966</v>
      </c>
      <c r="B1075" s="115"/>
      <c r="C1075" s="115"/>
      <c r="D1075" s="115"/>
      <c r="E1075" s="115"/>
      <c r="F1075" s="115"/>
      <c r="G1075" s="115"/>
      <c r="H1075" s="115"/>
      <c r="I1075" s="115"/>
      <c r="J1075" s="115"/>
      <c r="K1075" s="115"/>
      <c r="L1075" s="9"/>
    </row>
    <row r="1076" spans="1:12" s="6" customFormat="1" ht="12" customHeight="1" x14ac:dyDescent="0.2">
      <c r="A1076" s="95" t="s">
        <v>1967</v>
      </c>
      <c r="B1076" s="95"/>
      <c r="C1076" s="95"/>
      <c r="D1076" s="95"/>
      <c r="E1076" s="95"/>
      <c r="F1076" s="95"/>
      <c r="G1076" s="95"/>
      <c r="H1076" s="95"/>
      <c r="I1076" s="95"/>
      <c r="J1076" s="96"/>
      <c r="K1076" s="95"/>
      <c r="L1076" s="9"/>
    </row>
    <row r="1077" spans="1:12" s="6" customFormat="1" ht="12" customHeight="1" x14ac:dyDescent="0.2">
      <c r="A1077" s="97"/>
      <c r="B1077" s="97"/>
      <c r="C1077" s="97"/>
      <c r="D1077" s="97"/>
      <c r="E1077" s="97"/>
      <c r="F1077" s="97"/>
      <c r="G1077" s="97"/>
      <c r="H1077" s="97"/>
      <c r="I1077" s="97"/>
      <c r="J1077" s="98"/>
      <c r="K1077" s="97"/>
      <c r="L1077" s="9"/>
    </row>
    <row r="1078" spans="1:12" s="4" customFormat="1" ht="8.25" customHeight="1" x14ac:dyDescent="0.2">
      <c r="A1078" s="107" t="s">
        <v>1968</v>
      </c>
      <c r="B1078" s="107"/>
      <c r="C1078" s="107"/>
      <c r="D1078" s="107"/>
      <c r="E1078" s="107"/>
      <c r="F1078" s="107"/>
      <c r="G1078" s="107"/>
      <c r="H1078" s="107"/>
      <c r="I1078" s="107"/>
      <c r="J1078" s="107"/>
      <c r="K1078" s="107"/>
      <c r="L1078" s="10"/>
    </row>
    <row r="1079" spans="1:12" s="4" customFormat="1" ht="26.25" customHeight="1" x14ac:dyDescent="0.2">
      <c r="A1079" s="107" t="s">
        <v>1969</v>
      </c>
      <c r="B1079" s="107"/>
      <c r="C1079" s="107"/>
      <c r="D1079" s="107"/>
      <c r="E1079" s="107"/>
      <c r="F1079" s="107"/>
      <c r="G1079" s="107"/>
      <c r="H1079" s="107"/>
      <c r="I1079" s="107"/>
      <c r="J1079" s="107"/>
      <c r="K1079" s="107"/>
      <c r="L1079" s="10"/>
    </row>
    <row r="1080" spans="1:12" s="4" customFormat="1" ht="11.25" x14ac:dyDescent="0.2">
      <c r="A1080" s="107" t="s">
        <v>1970</v>
      </c>
      <c r="B1080" s="107"/>
      <c r="C1080" s="107"/>
      <c r="D1080" s="107"/>
      <c r="E1080" s="107"/>
      <c r="F1080" s="107"/>
      <c r="G1080" s="107"/>
      <c r="H1080" s="107"/>
      <c r="I1080" s="107"/>
      <c r="J1080" s="107"/>
      <c r="K1080" s="107"/>
      <c r="L1080" s="10"/>
    </row>
    <row r="1081" spans="1:12" s="3" customFormat="1" ht="12" customHeight="1" x14ac:dyDescent="0.2">
      <c r="A1081" s="93"/>
      <c r="B1081" s="93"/>
      <c r="C1081" s="93"/>
      <c r="D1081" s="93"/>
      <c r="E1081" s="93"/>
      <c r="F1081" s="93"/>
      <c r="G1081" s="93"/>
      <c r="H1081" s="93"/>
      <c r="I1081" s="93"/>
      <c r="J1081" s="94"/>
      <c r="K1081" s="93"/>
      <c r="L1081" s="9"/>
    </row>
    <row r="1082" spans="1:12" ht="28.5" customHeight="1" x14ac:dyDescent="0.2">
      <c r="A1082" s="108" t="s">
        <v>746</v>
      </c>
      <c r="B1082" s="109"/>
      <c r="C1082" s="109"/>
      <c r="D1082" s="109"/>
      <c r="E1082" s="109"/>
      <c r="F1082" s="109"/>
      <c r="G1082" s="109"/>
      <c r="H1082" s="109"/>
      <c r="I1082" s="109"/>
      <c r="J1082" s="109"/>
      <c r="K1082" s="109"/>
    </row>
    <row r="1083" spans="1:12" x14ac:dyDescent="0.2">
      <c r="A1083" s="97"/>
      <c r="B1083" s="97"/>
      <c r="C1083" s="97"/>
      <c r="D1083" s="97"/>
      <c r="E1083" s="97"/>
      <c r="F1083" s="97"/>
      <c r="G1083" s="97"/>
      <c r="H1083" s="97"/>
      <c r="I1083" s="97"/>
      <c r="J1083" s="98"/>
      <c r="K1083" s="97"/>
    </row>
    <row r="1084" spans="1:12" x14ac:dyDescent="0.2">
      <c r="A1084" s="96"/>
      <c r="B1084" s="96"/>
      <c r="C1084" s="96"/>
      <c r="D1084" s="96"/>
      <c r="E1084" s="96"/>
      <c r="F1084" s="96"/>
      <c r="G1084" s="96"/>
      <c r="H1084" s="96"/>
      <c r="I1084" s="96"/>
      <c r="J1084" s="96"/>
      <c r="K1084" s="96"/>
    </row>
  </sheetData>
  <customSheetViews>
    <customSheetView guid="{86E211E1-2DB1-4D47-856B-AE0190E137F0}" scale="85" fitToPage="1" topLeftCell="A4">
      <pane xSplit="4" ySplit="3" topLeftCell="E812" activePane="bottomRight" state="frozen"/>
      <selection pane="bottomRight" activeCell="B813" sqref="B813"/>
      <rowBreaks count="2" manualBreakCount="2">
        <brk id="118" max="16383" man="1"/>
        <brk id="189" max="16383" man="1"/>
      </rowBreaks>
      <pageMargins left="0.19685039370078741" right="0.19685039370078741" top="0.47244094488188981" bottom="0.39370078740157483" header="0" footer="0.19685039370078741"/>
      <printOptions horizontalCentered="1"/>
      <pageSetup paperSize="9" scale="64" fitToHeight="161" orientation="landscape" r:id="rId1"/>
      <headerFooter>
        <oddFooter>&amp;C&amp;"Times New Roman Cyr,полужирный"&amp;12- &amp;P -</oddFooter>
      </headerFooter>
    </customSheetView>
  </customSheetViews>
  <mergeCells count="120">
    <mergeCell ref="D490:D509"/>
    <mergeCell ref="F183:F184"/>
    <mergeCell ref="G183:G184"/>
    <mergeCell ref="H183:H184"/>
    <mergeCell ref="B282:B285"/>
    <mergeCell ref="B183:B184"/>
    <mergeCell ref="G906:G907"/>
    <mergeCell ref="A991:A995"/>
    <mergeCell ref="D991:D995"/>
    <mergeCell ref="C991:C995"/>
    <mergeCell ref="F991:F995"/>
    <mergeCell ref="G991:G995"/>
    <mergeCell ref="E991:E995"/>
    <mergeCell ref="E911:E912"/>
    <mergeCell ref="D911:D912"/>
    <mergeCell ref="C911:C912"/>
    <mergeCell ref="F911:F912"/>
    <mergeCell ref="G911:G912"/>
    <mergeCell ref="G490:G509"/>
    <mergeCell ref="F490:F509"/>
    <mergeCell ref="E817:E818"/>
    <mergeCell ref="F817:F818"/>
    <mergeCell ref="G817:G818"/>
    <mergeCell ref="C909:C910"/>
    <mergeCell ref="B909:B910"/>
    <mergeCell ref="K909:K910"/>
    <mergeCell ref="J909:J910"/>
    <mergeCell ref="I909:I910"/>
    <mergeCell ref="H909:H910"/>
    <mergeCell ref="G909:G910"/>
    <mergeCell ref="F909:F910"/>
    <mergeCell ref="J183:J184"/>
    <mergeCell ref="K183:K184"/>
    <mergeCell ref="C428:C435"/>
    <mergeCell ref="D428:D435"/>
    <mergeCell ref="E428:E435"/>
    <mergeCell ref="F428:F435"/>
    <mergeCell ref="G428:G435"/>
    <mergeCell ref="C282:C285"/>
    <mergeCell ref="D282:D285"/>
    <mergeCell ref="E230:E242"/>
    <mergeCell ref="F230:F242"/>
    <mergeCell ref="G230:G242"/>
    <mergeCell ref="F282:F285"/>
    <mergeCell ref="E906:E907"/>
    <mergeCell ref="G282:G285"/>
    <mergeCell ref="E282:E285"/>
    <mergeCell ref="I183:I184"/>
    <mergeCell ref="C817:C818"/>
    <mergeCell ref="B4:B5"/>
    <mergeCell ref="E4:E5"/>
    <mergeCell ref="D4:D5"/>
    <mergeCell ref="A817:A818"/>
    <mergeCell ref="B817:B818"/>
    <mergeCell ref="E909:E910"/>
    <mergeCell ref="B991:B995"/>
    <mergeCell ref="A183:A184"/>
    <mergeCell ref="C183:C184"/>
    <mergeCell ref="D183:D184"/>
    <mergeCell ref="E183:E184"/>
    <mergeCell ref="A282:A285"/>
    <mergeCell ref="D909:D910"/>
    <mergeCell ref="A428:A435"/>
    <mergeCell ref="B428:B435"/>
    <mergeCell ref="D620:D621"/>
    <mergeCell ref="C620:C621"/>
    <mergeCell ref="B620:B621"/>
    <mergeCell ref="B490:B509"/>
    <mergeCell ref="A490:A509"/>
    <mergeCell ref="C490:C509"/>
    <mergeCell ref="E490:E509"/>
    <mergeCell ref="D817:D818"/>
    <mergeCell ref="J1:K1"/>
    <mergeCell ref="B1009:B1015"/>
    <mergeCell ref="D1009:D1015"/>
    <mergeCell ref="E1009:E1015"/>
    <mergeCell ref="A620:A621"/>
    <mergeCell ref="E620:E621"/>
    <mergeCell ref="F620:F621"/>
    <mergeCell ref="G620:G621"/>
    <mergeCell ref="D906:D907"/>
    <mergeCell ref="A230:A242"/>
    <mergeCell ref="B230:B242"/>
    <mergeCell ref="D230:D242"/>
    <mergeCell ref="C230:C242"/>
    <mergeCell ref="C906:C907"/>
    <mergeCell ref="B906:B907"/>
    <mergeCell ref="A906:A907"/>
    <mergeCell ref="A4:A5"/>
    <mergeCell ref="I4:K4"/>
    <mergeCell ref="G4:G5"/>
    <mergeCell ref="A2:K2"/>
    <mergeCell ref="F4:F5"/>
    <mergeCell ref="C4:C5"/>
    <mergeCell ref="H4:H5"/>
    <mergeCell ref="A909:A910"/>
    <mergeCell ref="F906:F907"/>
    <mergeCell ref="A1078:K1078"/>
    <mergeCell ref="A1079:K1079"/>
    <mergeCell ref="A1080:K1080"/>
    <mergeCell ref="A1082:K1082"/>
    <mergeCell ref="B911:B912"/>
    <mergeCell ref="A998:A1002"/>
    <mergeCell ref="B998:B1002"/>
    <mergeCell ref="C998:C1002"/>
    <mergeCell ref="D998:D1002"/>
    <mergeCell ref="E998:E1002"/>
    <mergeCell ref="F998:F1002"/>
    <mergeCell ref="G998:G1002"/>
    <mergeCell ref="A1074:K1074"/>
    <mergeCell ref="A911:A912"/>
    <mergeCell ref="A1009:A1015"/>
    <mergeCell ref="C1009:C1015"/>
    <mergeCell ref="F1009:F1015"/>
    <mergeCell ref="G1009:G1015"/>
    <mergeCell ref="A1068:K1068"/>
    <mergeCell ref="A1067:K1067"/>
    <mergeCell ref="A1073:K1073"/>
    <mergeCell ref="A1064:K1064"/>
    <mergeCell ref="A1075:K1075"/>
  </mergeCells>
  <printOptions horizontalCentered="1"/>
  <pageMargins left="0.23622047244094491" right="0.23622047244094491" top="0.74803149606299213" bottom="0.74803149606299213" header="0.31496062992125984" footer="0.31496062992125984"/>
  <pageSetup paperSize="9" scale="65" fitToHeight="220" orientation="landscape" r:id="rId2"/>
  <headerFooter>
    <oddFooter>&amp;C&amp;"Times New Roman Cyr,полужирный"&amp;12- &amp;P -</oddFooter>
  </headerFooter>
  <rowBreaks count="7" manualBreakCount="7">
    <brk id="910" max="10" man="1"/>
    <brk id="1039" max="10" man="1"/>
    <brk id="1044" max="10" man="1"/>
    <brk id="1047" max="10" man="1"/>
    <brk id="1051" max="10" man="1"/>
    <brk id="1055" max="10" man="1"/>
    <brk id="106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ГП39 ДПГ 2014-2016 </vt:lpstr>
      <vt:lpstr>'ГП39 ДПГ 2014-2016 '!Заголовки_для_печати</vt:lpstr>
      <vt:lpstr>'ГП39 ДПГ 2014-2016 '!Область_печати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МИТЮКОВ ТИМУР САЙФУЛЛОВИЧ</cp:lastModifiedBy>
  <cp:lastPrinted>2015-07-29T08:47:41Z</cp:lastPrinted>
  <dcterms:created xsi:type="dcterms:W3CDTF">2011-03-11T07:03:21Z</dcterms:created>
  <dcterms:modified xsi:type="dcterms:W3CDTF">2015-07-30T09:08:57Z</dcterms:modified>
</cp:coreProperties>
</file>