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0" yWindow="510" windowWidth="28665" windowHeight="12765"/>
  </bookViews>
  <sheets>
    <sheet name="ГП39 ДПГ 2014-2016 " sheetId="1" r:id="rId1"/>
  </sheets>
  <definedNames>
    <definedName name="_xlnm._FilterDatabase" localSheetId="0" hidden="1">'ГП39 ДПГ 2014-2016 '!$A$5:$O$912</definedName>
    <definedName name="Z_39E83D78_679F_4DDF_B529_5DC99E087982_.wvu.FilterData" localSheetId="0" hidden="1">'ГП39 ДПГ 2014-2016 '!$A$1:$M$898</definedName>
    <definedName name="Z_39E83D78_679F_4DDF_B529_5DC99E087982_.wvu.PrintArea" localSheetId="0" hidden="1">'ГП39 ДПГ 2014-2016 '!$A$1:$L$919</definedName>
    <definedName name="Z_39E83D78_679F_4DDF_B529_5DC99E087982_.wvu.PrintTitles" localSheetId="0" hidden="1">'ГП39 ДПГ 2014-2016 '!$3:$5</definedName>
    <definedName name="Z_6EE8A1BC_CA63_4523_84F3_5F5B53C35E2F_.wvu.FilterData" localSheetId="0" hidden="1">'ГП39 ДПГ 2014-2016 '!#REF!</definedName>
    <definedName name="Z_6EE8A1BC_CA63_4523_84F3_5F5B53C35E2F_.wvu.PrintArea" localSheetId="0" hidden="1">'ГП39 ДПГ 2014-2016 '!$A$1:$L$919</definedName>
    <definedName name="Z_6EE8A1BC_CA63_4523_84F3_5F5B53C35E2F_.wvu.PrintTitles" localSheetId="0" hidden="1">'ГП39 ДПГ 2014-2016 '!$3:$5</definedName>
    <definedName name="Z_9982D9CF_A016_48F3_9C2F_D0C0A5FE6C58_.wvu.FilterData" localSheetId="0" hidden="1">'ГП39 ДПГ 2014-2016 '!#REF!</definedName>
    <definedName name="Z_9D03B656_D7A9_458E_8DA6_E5ABD62527B4_.wvu.FilterData" localSheetId="0" hidden="1">'ГП39 ДПГ 2014-2016 '!$B$5:$I$5</definedName>
    <definedName name="_xlnm.Print_Titles" localSheetId="0">'ГП39 ДПГ 2014-2016 '!$3:$5</definedName>
    <definedName name="_xlnm.Print_Area" localSheetId="0">'ГП39 ДПГ 2014-2016 '!$A$1:$O$919</definedName>
  </definedNames>
  <calcPr calcId="125725"/>
  <customWorkbookViews>
    <customWorkbookView name="МИТЮКОВ ТИМУР САЙФУЛЛОВИЧ - Личное представление" guid="{39E83D78-679F-4DDF-B529-5DC99E087982}" mergeInterval="0" personalView="1" maximized="1" windowWidth="1916" windowHeight="741" activeSheetId="1"/>
    <customWorkbookView name="Варгольская Наталья Вячеславовна - Личное представление" guid="{9982D9CF-A016-48F3-9C2F-D0C0A5FE6C58}" mergeInterval="0" personalView="1" maximized="1" windowWidth="1916" windowHeight="801" activeSheetId="1" showComments="commIndAndComment"/>
    <customWorkbookView name="ВОРОПАЕВ ДМИТРИЙ ВИКТОРОВИЧ - Личное представление" guid="{6EE8A1BC-CA63-4523-84F3-5F5B53C35E2F}" mergeInterval="0" personalView="1" maximized="1" windowWidth="1916" windowHeight="795" activeSheetId="1" showComments="commIndAndComment"/>
  </customWorkbookViews>
</workbook>
</file>

<file path=xl/calcChain.xml><?xml version="1.0" encoding="utf-8"?>
<calcChain xmlns="http://schemas.openxmlformats.org/spreadsheetml/2006/main">
  <c r="L899" i="1"/>
  <c r="L833"/>
  <c r="L820" s="1"/>
  <c r="M833"/>
  <c r="M820" s="1"/>
  <c r="M425"/>
  <c r="M414" s="1"/>
  <c r="M190"/>
  <c r="M591" l="1"/>
  <c r="M707" l="1"/>
  <c r="K707"/>
  <c r="K619" s="1"/>
  <c r="L707"/>
  <c r="L190" l="1"/>
  <c r="M557"/>
  <c r="M575"/>
  <c r="M372"/>
  <c r="M348" s="1"/>
  <c r="L852"/>
  <c r="L851" s="1"/>
  <c r="M852"/>
  <c r="M851" s="1"/>
  <c r="M390"/>
  <c r="L575"/>
  <c r="L591"/>
  <c r="L619"/>
  <c r="M806"/>
  <c r="M795"/>
  <c r="M814"/>
  <c r="L814"/>
  <c r="M810"/>
  <c r="L810"/>
  <c r="L806"/>
  <c r="L795"/>
  <c r="L763"/>
  <c r="L557"/>
  <c r="L527"/>
  <c r="L503" l="1"/>
  <c r="M794"/>
  <c r="L794"/>
  <c r="M503"/>
  <c r="L239"/>
  <c r="M189"/>
  <c r="M125" s="1"/>
  <c r="L189"/>
  <c r="L372"/>
  <c r="L348" s="1"/>
  <c r="L414"/>
  <c r="L390" s="1"/>
  <c r="M6" l="1"/>
  <c r="L125"/>
  <c r="L787"/>
  <c r="L762" s="1"/>
  <c r="L6" l="1"/>
  <c r="K833"/>
  <c r="K775"/>
  <c r="K425" l="1"/>
  <c r="K414" s="1"/>
  <c r="K390" s="1"/>
  <c r="K372"/>
  <c r="K348" s="1"/>
  <c r="K787"/>
  <c r="K852"/>
  <c r="K851" s="1"/>
  <c r="K820"/>
  <c r="K810"/>
  <c r="K806"/>
  <c r="K802"/>
  <c r="K795"/>
  <c r="K597"/>
  <c r="K575"/>
  <c r="K545"/>
  <c r="K527"/>
  <c r="K242"/>
  <c r="K239" s="1"/>
  <c r="K190"/>
  <c r="F500" l="1"/>
  <c r="F499"/>
  <c r="F488"/>
  <c r="F469"/>
  <c r="F468"/>
  <c r="F462"/>
  <c r="I463" l="1"/>
  <c r="K189" l="1"/>
  <c r="K125" s="1"/>
  <c r="K763" l="1"/>
  <c r="K591"/>
  <c r="K557"/>
  <c r="K503" l="1"/>
  <c r="K762"/>
  <c r="K814" l="1"/>
  <c r="K794" s="1"/>
  <c r="K6" s="1"/>
</calcChain>
</file>

<file path=xl/sharedStrings.xml><?xml version="1.0" encoding="utf-8"?>
<sst xmlns="http://schemas.openxmlformats.org/spreadsheetml/2006/main" count="6981" uniqueCount="2403">
  <si>
    <t>1.1</t>
  </si>
  <si>
    <t>№
п/п</t>
  </si>
  <si>
    <r>
      <t xml:space="preserve">Статус </t>
    </r>
    <r>
      <rPr>
        <vertAlign val="superscript"/>
        <sz val="10"/>
        <rFont val="Times New Roman"/>
        <family val="1"/>
        <charset val="204"/>
      </rPr>
      <t>1</t>
    </r>
  </si>
  <si>
    <t>Х</t>
  </si>
  <si>
    <t>1.1.1</t>
  </si>
  <si>
    <t>1.1.2</t>
  </si>
  <si>
    <t>1.1.3</t>
  </si>
  <si>
    <t>01.01.2013</t>
  </si>
  <si>
    <t>31.12.2020</t>
  </si>
  <si>
    <t>Минфин России</t>
  </si>
  <si>
    <t>1.2.</t>
  </si>
  <si>
    <t>Всего по государственной программе "Управление государственными финансами и регулирование финансовых рынков"</t>
  </si>
  <si>
    <t>01.07.2014</t>
  </si>
  <si>
    <t>31.03.2015</t>
  </si>
  <si>
    <t>Обеспечение координации формирования проекта федерального бюджета на очередной финансовый год и плановый период с учетом предельных объемов расходов на реализацию государственных программ Российской Федерации и долгосрочного прогноза основных характеристик бюджетов бюджетной системы Российской Федерации</t>
  </si>
  <si>
    <t>31.12.2016</t>
  </si>
  <si>
    <t>31.12.2014</t>
  </si>
  <si>
    <t>31.12.2015</t>
  </si>
  <si>
    <t>1.1.4.</t>
  </si>
  <si>
    <t>15.03.2014</t>
  </si>
  <si>
    <t>1.2.1.</t>
  </si>
  <si>
    <t>1.3.</t>
  </si>
  <si>
    <t>Романов С.В. Директор Депарамента бюджетной методологии Минфина России</t>
  </si>
  <si>
    <t>1.3.1.</t>
  </si>
  <si>
    <t>1.2.2.</t>
  </si>
  <si>
    <t>30.07.2014</t>
  </si>
  <si>
    <t>30.09.2014</t>
  </si>
  <si>
    <t>1.2.3.</t>
  </si>
  <si>
    <t>30.06.2014</t>
  </si>
  <si>
    <t>01.10.2014</t>
  </si>
  <si>
    <t>1.2.4.</t>
  </si>
  <si>
    <t>Романов С.В. Директор Департамента бюджетной методологии Минфина России</t>
  </si>
  <si>
    <t>Чернякова Е.Е. Директор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Минфина России</t>
  </si>
  <si>
    <t>01.01.2016</t>
  </si>
  <si>
    <t>01.07.2015</t>
  </si>
  <si>
    <t>1.3.2.</t>
  </si>
  <si>
    <t>1.4.</t>
  </si>
  <si>
    <t>Яковлева Е.П. Директор Департамента бюджетной политики в сфере государственного управления, судебной системы, государственной гражданской службы      Минфина России</t>
  </si>
  <si>
    <t>Соколов И.А. Директор Департамента бюджетной политики     Минфина России</t>
  </si>
  <si>
    <t>Соколов И.А. Директор Департамента бюджетной политики    Минфина России</t>
  </si>
  <si>
    <t>31.12.2018</t>
  </si>
  <si>
    <t>Совершенствование системы оплаты труда государственных гражданских служащих, доведение уровня оплаты их труда до конкурентного на рынке труда, увеличение в оплате труда государственных гражданских служащих доли, обусловленной реальной эффективностью их работы</t>
  </si>
  <si>
    <t>1.4.1.</t>
  </si>
  <si>
    <t>1.5.</t>
  </si>
  <si>
    <r>
      <rPr>
        <b/>
        <sz val="10"/>
        <rFont val="Times New Roman"/>
        <family val="1"/>
        <charset val="204"/>
      </rPr>
      <t xml:space="preserve">Основное мероприятие 1.5. </t>
    </r>
    <r>
      <rPr>
        <sz val="10"/>
        <rFont val="Times New Roman"/>
        <family val="1"/>
        <charset val="204"/>
      </rPr>
      <t>Совершенствование механизмов финансового обеспечения социальной поддержки населения</t>
    </r>
  </si>
  <si>
    <t>15.12.2020</t>
  </si>
  <si>
    <t>1.5.1.</t>
  </si>
  <si>
    <t>1.6.</t>
  </si>
  <si>
    <r>
      <rPr>
        <b/>
        <sz val="10"/>
        <rFont val="Times New Roman"/>
        <family val="1"/>
        <charset val="204"/>
      </rPr>
      <t xml:space="preserve">Основное мероприятие 1.6. </t>
    </r>
    <r>
      <rPr>
        <sz val="10"/>
        <rFont val="Times New Roman"/>
        <family val="1"/>
        <charset val="204"/>
      </rPr>
      <t>Совершенствование регулирования вопросов деятельности государственных внебюджетных фондов</t>
    </r>
  </si>
  <si>
    <t>1.6.1.</t>
  </si>
  <si>
    <t>2</t>
  </si>
  <si>
    <t>1.3.3.</t>
  </si>
  <si>
    <r>
      <rPr>
        <b/>
        <sz val="10"/>
        <rFont val="Times New Roman"/>
        <family val="1"/>
        <charset val="204"/>
      </rPr>
      <t xml:space="preserve">Основное мероприятие 2.1. </t>
    </r>
    <r>
      <rPr>
        <sz val="10"/>
        <rFont val="Times New Roman"/>
        <family val="1"/>
        <charset val="204"/>
      </rPr>
      <t>Совершенствование бюджетного законодательства</t>
    </r>
  </si>
  <si>
    <t>2.1.</t>
  </si>
  <si>
    <t>2.2.</t>
  </si>
  <si>
    <r>
      <rPr>
        <b/>
        <sz val="10"/>
        <rFont val="Times New Roman"/>
        <family val="1"/>
        <charset val="204"/>
      </rPr>
      <t xml:space="preserve">Основное мероприятие 2.2. </t>
    </r>
    <r>
      <rPr>
        <sz val="10"/>
        <rFont val="Times New Roman"/>
        <family val="1"/>
        <charset val="204"/>
      </rPr>
      <t>Нормативное правовое регулирование и организационно-методическое обеспечение бюджетного процесса на федеральном уровне</t>
    </r>
  </si>
  <si>
    <r>
      <rPr>
        <b/>
        <sz val="10"/>
        <rFont val="Times New Roman"/>
        <family val="1"/>
        <charset val="204"/>
      </rPr>
      <t xml:space="preserve">Основное мероприятие 2.3. </t>
    </r>
    <r>
      <rPr>
        <sz val="10"/>
        <rFont val="Times New Roman"/>
        <family val="1"/>
        <charset val="204"/>
      </rPr>
      <t>Формирование и исполнение федерального бюджета</t>
    </r>
  </si>
  <si>
    <t>2.3.</t>
  </si>
  <si>
    <t>2.4.</t>
  </si>
  <si>
    <t>100 0106 39 2 ХХХХ ХХХ</t>
  </si>
  <si>
    <t>2.5.</t>
  </si>
  <si>
    <t>2.6.</t>
  </si>
  <si>
    <r>
      <rPr>
        <b/>
        <sz val="10"/>
        <rFont val="Times New Roman"/>
        <family val="1"/>
        <charset val="204"/>
      </rPr>
      <t xml:space="preserve">Основное мероприятие 2.6. </t>
    </r>
    <r>
      <rPr>
        <sz val="10"/>
        <rFont val="Times New Roman"/>
        <family val="1"/>
        <charset val="204"/>
      </rPr>
      <t>Обеспечение защиты интересов Российской Федерации в судебных разбирательствах</t>
    </r>
  </si>
  <si>
    <t>2.1.1.</t>
  </si>
  <si>
    <t>01.05.2015</t>
  </si>
  <si>
    <t>30.03.2014</t>
  </si>
  <si>
    <t>092 ХХХХ 39 2 ХХХХ ХХХ</t>
  </si>
  <si>
    <t>092 ХХХХ 39 1 ХХХХ  ХХХ</t>
  </si>
  <si>
    <t>2.2.1.</t>
  </si>
  <si>
    <t>Обеспечение стабильности бюджетного законодательства, повышение эффективности расходов бюджетов, оптимизация распределения финансовых ресурсов, систематизация норм Бюджетного кодекса, оптимизация его структуры, реформирование его отдельных норм</t>
  </si>
  <si>
    <t>2.2.2.</t>
  </si>
  <si>
    <t>31.07.2014</t>
  </si>
  <si>
    <t>Утверждение Программы разработки федеральных стандартов организации и ведения бухгалтерского учета сектором государственного управления. Координация действий Методического совета и Минфина России по разработке и обсуждению проектов федеральных стандартов, принятию стандартов, их внедрению</t>
  </si>
  <si>
    <t>2.2.3.</t>
  </si>
  <si>
    <t>Повышение качества информации о финансовом положении и результатах деятельности субъектов сектора государственного управления</t>
  </si>
  <si>
    <t>2.2.4.</t>
  </si>
  <si>
    <t>31.01.2016</t>
  </si>
  <si>
    <t>2.2.5.</t>
  </si>
  <si>
    <t>01.01.2014</t>
  </si>
  <si>
    <t>Соколов И.А. Директор Департамента бюджетной политики      Минфина России</t>
  </si>
  <si>
    <t>31.07.2016</t>
  </si>
  <si>
    <t>31.07.2015</t>
  </si>
  <si>
    <t>2.3.1.</t>
  </si>
  <si>
    <t>30.06.2016</t>
  </si>
  <si>
    <t>30.06.2015</t>
  </si>
  <si>
    <t>2.3.2.</t>
  </si>
  <si>
    <t>Соколов И.А. Директор Департамента бюджетной политики Минфина России</t>
  </si>
  <si>
    <t>Определены основные направления бюджетной политики на очередной финансовый год и плановый период с учетом формирования "программного" бюджета и с распределением бюджетных ассигнований по субъектам бюджетного планирования-ответственным исполнителям государственных программ</t>
  </si>
  <si>
    <t>30.07.2016</t>
  </si>
  <si>
    <t>Трунин И.В., Директор Департамента налоговой и таможенно-тарифной политики Минфина России</t>
  </si>
  <si>
    <t>Белякова З.Г. Директор Департамента организации составления и исполнения федерального бюджета      Минфина России</t>
  </si>
  <si>
    <t>2.3.4.</t>
  </si>
  <si>
    <t>01.10.2016</t>
  </si>
  <si>
    <t>01.10.2015</t>
  </si>
  <si>
    <t>2.3.5.</t>
  </si>
  <si>
    <t>2.3.6.</t>
  </si>
  <si>
    <t>2.3.7.</t>
  </si>
  <si>
    <t>Романов С.В., Директор Департамента бюджетной методологии Минфина России</t>
  </si>
  <si>
    <t>Координация деятельности участников бюджетного процесса в ходе подготовки проекта федерального бюджета и проектов бюджетов государственных внебюджетных фондов на очередной финансовый год и плановый период</t>
  </si>
  <si>
    <t>30.04.2016</t>
  </si>
  <si>
    <t>30.04.2014</t>
  </si>
  <si>
    <t>30.04.2015</t>
  </si>
  <si>
    <t>2.4.1.</t>
  </si>
  <si>
    <t>2.4.2.</t>
  </si>
  <si>
    <t>2.5.1.</t>
  </si>
  <si>
    <t>2.5.2.</t>
  </si>
  <si>
    <t>2.5.3.</t>
  </si>
  <si>
    <t>2.6.1.</t>
  </si>
  <si>
    <t>3.1.</t>
  </si>
  <si>
    <t>3.2.</t>
  </si>
  <si>
    <t>3.3.</t>
  </si>
  <si>
    <t>092 ХХХХ 39 В ХХХХ ХХХ</t>
  </si>
  <si>
    <t>3.2.1.</t>
  </si>
  <si>
    <t>15.12.2014</t>
  </si>
  <si>
    <t>15.12.2015</t>
  </si>
  <si>
    <t>15.12.2016</t>
  </si>
  <si>
    <t>01.12.2014</t>
  </si>
  <si>
    <t>3.2.2.</t>
  </si>
  <si>
    <t>3.2.3.</t>
  </si>
  <si>
    <t>3.2.4.</t>
  </si>
  <si>
    <t>3.1.1.</t>
  </si>
  <si>
    <t>01.01.2015</t>
  </si>
  <si>
    <t>3.1.2.</t>
  </si>
  <si>
    <t>Сформированы требования к составу и структуре информации о финансовой деятельности и финансовом состоянии публично-правовых образований, об их активах и обязательствах, о плановых и фактических результатах деятельности, а также разработан порядок сбора и обработки указанной информации</t>
  </si>
  <si>
    <t>01.09.2014</t>
  </si>
  <si>
    <t>3.1.3.</t>
  </si>
  <si>
    <t>3.3.1.</t>
  </si>
  <si>
    <t>4</t>
  </si>
  <si>
    <t>5</t>
  </si>
  <si>
    <t>6</t>
  </si>
  <si>
    <t>7</t>
  </si>
  <si>
    <t>8</t>
  </si>
  <si>
    <t>9</t>
  </si>
  <si>
    <t>10</t>
  </si>
  <si>
    <t>11</t>
  </si>
  <si>
    <r>
      <rPr>
        <b/>
        <sz val="10"/>
        <rFont val="Times New Roman"/>
        <family val="1"/>
        <charset val="204"/>
      </rPr>
      <t xml:space="preserve">Основное мероприятие 4.1. </t>
    </r>
    <r>
      <rPr>
        <sz val="10"/>
        <rFont val="Times New Roman"/>
        <family val="1"/>
        <charset val="204"/>
      </rPr>
      <t>Нормативное правовое регулирование и методическое обеспечение по вопросам контроля и надзора в финансово-бюджетной сфере</t>
    </r>
  </si>
  <si>
    <t>4.1.</t>
  </si>
  <si>
    <t>4.1.4.</t>
  </si>
  <si>
    <t>4.1.5.</t>
  </si>
  <si>
    <t>4.1.6.</t>
  </si>
  <si>
    <t>4.2.</t>
  </si>
  <si>
    <t>4.3.</t>
  </si>
  <si>
    <t>4.4.</t>
  </si>
  <si>
    <t>4.5.</t>
  </si>
  <si>
    <r>
      <rPr>
        <b/>
        <sz val="10"/>
        <rFont val="Times New Roman"/>
        <family val="1"/>
        <charset val="204"/>
      </rPr>
      <t xml:space="preserve">Основное мероприятие 4.5. </t>
    </r>
    <r>
      <rPr>
        <sz val="10"/>
        <rFont val="Times New Roman"/>
        <family val="1"/>
        <charset val="204"/>
      </rPr>
      <t>Обеспечение реализации подпрограммы</t>
    </r>
  </si>
  <si>
    <t>4.5.1.</t>
  </si>
  <si>
    <t>4.5.2.</t>
  </si>
  <si>
    <t>Смирнов А.В., Руководитель Федеральной службы финансово-бюджетного надзора</t>
  </si>
  <si>
    <r>
      <rPr>
        <b/>
        <sz val="10"/>
        <rFont val="Times New Roman"/>
        <family val="1"/>
        <charset val="204"/>
      </rPr>
      <t xml:space="preserve">Основное мероприятие 4.6. </t>
    </r>
    <r>
      <rPr>
        <sz val="10"/>
        <rFont val="Times New Roman"/>
        <family val="1"/>
        <charset val="204"/>
      </rPr>
      <t>Организация и осуществление контрольно-надзорной деятельности в сфере валютных правоотношений; ведение административного производства по делам об административных правонарушениях в валютной сфере</t>
    </r>
  </si>
  <si>
    <t>4.6.</t>
  </si>
  <si>
    <t>4.6.1.</t>
  </si>
  <si>
    <t>4.6.2.</t>
  </si>
  <si>
    <t>Осуществление административного производства, связанного с реализацией протоколов, составленных должностными лицами Федеральной таможенной службы и Федеральной налоговой службы, постановлений органов прокуратуры</t>
  </si>
  <si>
    <t>4.7.</t>
  </si>
  <si>
    <t>Совершенствование процедур организации внешнего контроля качества работы аудиторских организаций, проводящих обязательный аудит бухгалтерской (финансовой) отчетности организаций, определенных Федеральным законом «Об аудиторской деятельности»</t>
  </si>
  <si>
    <t>4.7.1.</t>
  </si>
  <si>
    <t>5.1.</t>
  </si>
  <si>
    <t>5.2.</t>
  </si>
  <si>
    <r>
      <rPr>
        <b/>
        <sz val="10"/>
        <rFont val="Times New Roman"/>
        <family val="1"/>
        <charset val="204"/>
      </rPr>
      <t xml:space="preserve">Основное мероприятие 5.2. </t>
    </r>
    <r>
      <rPr>
        <sz val="10"/>
        <rFont val="Times New Roman"/>
        <family val="1"/>
        <charset val="204"/>
      </rPr>
      <t>Совершенствование налогового администрирования</t>
    </r>
  </si>
  <si>
    <t>ФНС России</t>
  </si>
  <si>
    <t>5.3.</t>
  </si>
  <si>
    <t>5.4.</t>
  </si>
  <si>
    <t>Повышение эффективности налогового контроля в результате применения современных аналитических инструментов, позволяющих обеспечить выявление сокрытой налоговой базы и соблюдение законных прав и интересов налогоплательщиков</t>
  </si>
  <si>
    <t>Организация работы по урегулированию и взысканию задолженности, а также обеспечению процедур банкротства с целью обеспечения своевременной уплаты обязательных платежей</t>
  </si>
  <si>
    <t>Обеспечение государственной регистрации юридических лиц и индивидуальных предпринимателей, учета организаций и физических лиц, а также разрешительно-лицензионной деятельности</t>
  </si>
  <si>
    <t>Создание условий для повышения уровня исполнения налогоплательщиками налоговых обязательств, повышение налоговой информированности субъектов предпринимательской деятельности и граждан, расширение спектра услуг, оказываемых налоговыми органами налогоплательщикам, способствующих сокращению издержек налогоплательщиков при исполнении обязанности по исчислению и уплате налогов</t>
  </si>
  <si>
    <t>Суворова Е.В., Начальник управления досудебного урегулирования налоговых споров ФНС России</t>
  </si>
  <si>
    <t>Шевченко И.В., Начальник управления кадров ФНС России</t>
  </si>
  <si>
    <t>5.5.</t>
  </si>
  <si>
    <r>
      <rPr>
        <b/>
        <sz val="10"/>
        <rFont val="Times New Roman"/>
        <family val="1"/>
        <charset val="204"/>
      </rPr>
      <t xml:space="preserve">Основное мероприятие 5.5. </t>
    </r>
    <r>
      <rPr>
        <sz val="10"/>
        <rFont val="Times New Roman"/>
        <family val="1"/>
        <charset val="204"/>
      </rPr>
      <t>Деофшоризация национальной экономики</t>
    </r>
  </si>
  <si>
    <t>5.6.</t>
  </si>
  <si>
    <t>6.1.</t>
  </si>
  <si>
    <t>Совершенствование сложившейся системы управления государственным долгом и государственными финансовыми активами Российской Федерации</t>
  </si>
  <si>
    <t>6.1.1.</t>
  </si>
  <si>
    <t>6.1.2.</t>
  </si>
  <si>
    <t>Раскрытие информации об итогах эмиссии государственных ценных бумаг в отчетном финансовом году</t>
  </si>
  <si>
    <t>01.02.2015</t>
  </si>
  <si>
    <t>01.02.2014</t>
  </si>
  <si>
    <t>6.1.3.</t>
  </si>
  <si>
    <r>
      <rPr>
        <b/>
        <sz val="10"/>
        <rFont val="Times New Roman"/>
        <family val="1"/>
        <charset val="204"/>
      </rPr>
      <t xml:space="preserve">Основное мероприятие 6.2. </t>
    </r>
    <r>
      <rPr>
        <sz val="10"/>
        <rFont val="Times New Roman"/>
        <family val="1"/>
        <charset val="204"/>
      </rPr>
      <t>Обеспечение своевременности и полноты исполнения долговых обязательств Российской Федерации</t>
    </r>
  </si>
  <si>
    <t>Исполнение долговых обязательств Российской Федерации своевременно и в полном объёме</t>
  </si>
  <si>
    <t>6.2.</t>
  </si>
  <si>
    <t>6.3.</t>
  </si>
  <si>
    <t>Достижение приемлемых и экономически обоснованных ориентиров в области риска и стоимости обслуживания долга</t>
  </si>
  <si>
    <t>6.4.</t>
  </si>
  <si>
    <t>Предоставление государственных гарантий Российской Федерации</t>
  </si>
  <si>
    <t>6.5.</t>
  </si>
  <si>
    <t>Поддержание суверенного кредитного рейтинга Российской Федерации на инвестиционном уровне</t>
  </si>
  <si>
    <r>
      <rPr>
        <b/>
        <sz val="10"/>
        <rFont val="Times New Roman"/>
        <family val="1"/>
        <charset val="204"/>
      </rPr>
      <t xml:space="preserve">Основное мероприятие 6.5. </t>
    </r>
    <r>
      <rPr>
        <sz val="10"/>
        <rFont val="Times New Roman"/>
        <family val="1"/>
        <charset val="204"/>
      </rPr>
      <t>Взаимодействие с международными рейтинговыми агентствами</t>
    </r>
  </si>
  <si>
    <t>6.6.</t>
  </si>
  <si>
    <r>
      <rPr>
        <b/>
        <sz val="10"/>
        <rFont val="Times New Roman"/>
        <family val="1"/>
        <charset val="204"/>
      </rPr>
      <t xml:space="preserve">Основное мероприятие 6.6. </t>
    </r>
    <r>
      <rPr>
        <sz val="10"/>
        <rFont val="Times New Roman"/>
        <family val="1"/>
        <charset val="204"/>
      </rPr>
      <t>Обеспечение эффективного диалога с участниками международного и национального рынков капитала</t>
    </r>
  </si>
  <si>
    <t>Обеспечение поддержания постоянного доступа Российской Федерации к международному и национальному рынку капиталов</t>
  </si>
  <si>
    <t>6.7.</t>
  </si>
  <si>
    <t>Обеспечение доступа к услугам организаций, привлекаемых в ходе управления государственным долгом и государственными финансовыми активами Российской Федерации</t>
  </si>
  <si>
    <t>6.7.1.</t>
  </si>
  <si>
    <t>6.7.2.</t>
  </si>
  <si>
    <t>6.8.</t>
  </si>
  <si>
    <t>6.9.</t>
  </si>
  <si>
    <t>Защита интересов Российской Федерации в международных судебных и иных юридических спорах, касающихся финансовых претензий к Российской Федерации</t>
  </si>
  <si>
    <t>6.10.</t>
  </si>
  <si>
    <r>
      <rPr>
        <b/>
        <sz val="10"/>
        <rFont val="Times New Roman"/>
        <family val="1"/>
        <charset val="204"/>
      </rPr>
      <t xml:space="preserve">Основное мероприятие 6.10. </t>
    </r>
    <r>
      <rPr>
        <sz val="10"/>
        <rFont val="Times New Roman"/>
        <family val="1"/>
        <charset val="204"/>
      </rPr>
      <t>Обеспечение реализации соглашений Российской Федерации с правительствами  иностранных государств-заёмщиками</t>
    </r>
  </si>
  <si>
    <t>6.11.</t>
  </si>
  <si>
    <t>Обеспечение сохранности средств Резервного фонда и Фонда национального благосостояния и стабильного уровня доходов от их размещения</t>
  </si>
  <si>
    <t>6.12.</t>
  </si>
  <si>
    <t>Обеспечение нормативно-правовых  рамок для регулирования заёмной/долговой политики субъектами Российской Федерации и муниципальными образованиями</t>
  </si>
  <si>
    <t>6.12.1.</t>
  </si>
  <si>
    <t>Совершенствование нормативно-правового регулирования в сфере государственного долга субъектов Российской Федерации</t>
  </si>
  <si>
    <t>6.12.2.</t>
  </si>
  <si>
    <t>6.12.3.</t>
  </si>
  <si>
    <t>7.1.</t>
  </si>
  <si>
    <r>
      <rPr>
        <b/>
        <sz val="10"/>
        <rFont val="Times New Roman"/>
        <family val="1"/>
        <charset val="204"/>
      </rPr>
      <t xml:space="preserve">Основное мероприятие 7.2. </t>
    </r>
    <r>
      <rPr>
        <sz val="10"/>
        <rFont val="Times New Roman"/>
        <family val="1"/>
        <charset val="204"/>
      </rPr>
      <t>Регулирование банковской деятельности</t>
    </r>
  </si>
  <si>
    <t>7.2.</t>
  </si>
  <si>
    <t>Повышение устойчивости, транспарентности и ликвидности банковской системы</t>
  </si>
  <si>
    <t>7.3.</t>
  </si>
  <si>
    <r>
      <rPr>
        <b/>
        <sz val="10"/>
        <rFont val="Times New Roman"/>
        <family val="1"/>
        <charset val="204"/>
      </rPr>
      <t xml:space="preserve">Основное мероприятие 7.3. </t>
    </r>
    <r>
      <rPr>
        <sz val="10"/>
        <rFont val="Times New Roman"/>
        <family val="1"/>
        <charset val="204"/>
      </rPr>
      <t>Регулирование страховой деятельности</t>
    </r>
  </si>
  <si>
    <t>7.4.</t>
  </si>
  <si>
    <t>7.5.</t>
  </si>
  <si>
    <t>7.6.</t>
  </si>
  <si>
    <t>7.7.</t>
  </si>
  <si>
    <t>7.8.</t>
  </si>
  <si>
    <t>Надежное функционирование системы аудита на основе международных стандартов аудита</t>
  </si>
  <si>
    <r>
      <rPr>
        <b/>
        <sz val="10"/>
        <rFont val="Times New Roman"/>
        <family val="1"/>
        <charset val="204"/>
      </rPr>
      <t xml:space="preserve">Основное мероприятие 7.9. </t>
    </r>
    <r>
      <rPr>
        <sz val="10"/>
        <rFont val="Times New Roman"/>
        <family val="1"/>
        <charset val="204"/>
      </rPr>
      <t>Осуществление государственного контроля (надзора) за деятельностью саморегулируемых организаций аудиторов</t>
    </r>
  </si>
  <si>
    <t>7.9.</t>
  </si>
  <si>
    <r>
      <rPr>
        <b/>
        <sz val="10"/>
        <rFont val="Times New Roman"/>
        <family val="1"/>
        <charset val="204"/>
      </rPr>
      <t xml:space="preserve">Основное мероприятие 7.10. </t>
    </r>
    <r>
      <rPr>
        <sz val="10"/>
        <rFont val="Times New Roman"/>
        <family val="1"/>
        <charset val="204"/>
      </rPr>
      <t>Обеспечение участия Минфина России в деятельности по противодействию незаконным финансовым операциям</t>
    </r>
  </si>
  <si>
    <t>7.10.</t>
  </si>
  <si>
    <t>Совершенствование нормативных правовых актов, затрагивающих вопросы противодействия легализации (отмыванию) доходов, полученных преступным путем, и финансированию терроризма</t>
  </si>
  <si>
    <t>8.1.</t>
  </si>
  <si>
    <t>Обеспечение результативного участия Российской Федерации в международных мероприятиях и инициативах в соответствии с установленными приоритетами и задачами</t>
  </si>
  <si>
    <t>8.2.</t>
  </si>
  <si>
    <t>8.1.1.</t>
  </si>
  <si>
    <t>8.2.1.</t>
  </si>
  <si>
    <t>8.2.2.</t>
  </si>
  <si>
    <t>8.3.</t>
  </si>
  <si>
    <t>8.3.1.</t>
  </si>
  <si>
    <t>8.3.2.</t>
  </si>
  <si>
    <r>
      <rPr>
        <b/>
        <sz val="10"/>
        <rFont val="Times New Roman"/>
        <family val="1"/>
        <charset val="204"/>
      </rPr>
      <t xml:space="preserve">Основное мероприятие 8.3. </t>
    </r>
    <r>
      <rPr>
        <sz val="10"/>
        <rFont val="Times New Roman"/>
        <family val="1"/>
        <charset val="204"/>
      </rPr>
      <t>Взаимодействие с международными финансовыми организациями, управление процессами подготовки и реализации проектов, реализуемых в Российской Федерации при участии международных финансовых организаций, в том числе финансируемых с привлечением займов международных финансовых организаций</t>
    </r>
  </si>
  <si>
    <t>В рамках каждого из проектов, реализуемых Российской Федерацией с участием международных финансовых организаций: выполнение проектных мероприятий, достижение заявленных целей проекта, установленных в соглашениях о займах в соответствии с годовым планом закупок</t>
  </si>
  <si>
    <r>
      <rPr>
        <b/>
        <sz val="10"/>
        <rFont val="Times New Roman"/>
        <family val="1"/>
        <charset val="204"/>
      </rPr>
      <t xml:space="preserve">Основное мероприятие 9.1. </t>
    </r>
    <r>
      <rPr>
        <sz val="10"/>
        <rFont val="Times New Roman"/>
        <family val="1"/>
        <charset val="204"/>
      </rPr>
      <t>Автоматизация учетной деятельности, переход на юридически значимый электронный документооборот в сфере управления общественными финансами, создание и внедрение единой системы формуляров, используемой при формировании электронной информации о деятельности публично-правовых образований в сфере управления общественными финансами</t>
    </r>
  </si>
  <si>
    <t>9.1.</t>
  </si>
  <si>
    <t>9.1.1.</t>
  </si>
  <si>
    <t>9.2.</t>
  </si>
  <si>
    <t>9.2.1.</t>
  </si>
  <si>
    <t>30.09.2015</t>
  </si>
  <si>
    <t>9.3.</t>
  </si>
  <si>
    <t>9.3.1.</t>
  </si>
  <si>
    <t>Обеспечено своевременное и качественное выполнение текущих процессов составления и исполнения федерального бюджета, ведения бухгалтерского и управленческого учета и формирования отчетности в Минфине России</t>
  </si>
  <si>
    <t>9.3.2.</t>
  </si>
  <si>
    <t>Обеспечено своевременное и качественное выполнение текущих процессов иных функций и полномочий Минфина России</t>
  </si>
  <si>
    <t>9.4.</t>
  </si>
  <si>
    <r>
      <t xml:space="preserve">Основное мероприятие 9.4. </t>
    </r>
    <r>
      <rPr>
        <sz val="10"/>
        <rFont val="Times New Roman"/>
        <family val="1"/>
        <charset val="204"/>
      </rPr>
      <t>Обеспечение взаимосвязи всех видов учета и отчетности публично-правовых образований, интеграция процессов управления деятельностью публично-правовых образований в сфере управления общественными финансами</t>
    </r>
  </si>
  <si>
    <t>9.4.1.</t>
  </si>
  <si>
    <t>9.4.2.</t>
  </si>
  <si>
    <t>9.5.</t>
  </si>
  <si>
    <t>9.5.1.</t>
  </si>
  <si>
    <t>9.5.2.</t>
  </si>
  <si>
    <t>10.1.</t>
  </si>
  <si>
    <t>10.1.1.</t>
  </si>
  <si>
    <t>Совершенствование нормативно-правовой базы в части вопросов государственного контроля в сфере производства переработки и обращения драгоценных металов и драгоценных камней</t>
  </si>
  <si>
    <t>10.1.2.</t>
  </si>
  <si>
    <t>10.2.</t>
  </si>
  <si>
    <t>10.2.1.</t>
  </si>
  <si>
    <t>Определен объем пополнения и отпуска ценностей из Государственного фонда драгоценных металлов и драгоценных камней Российской Федерации</t>
  </si>
  <si>
    <t>31.03.2014</t>
  </si>
  <si>
    <t>10.2.2.</t>
  </si>
  <si>
    <t>11.1.</t>
  </si>
  <si>
    <r>
      <t xml:space="preserve">Основное мероприятие 11.1. </t>
    </r>
    <r>
      <rPr>
        <sz val="10"/>
        <rFont val="Times New Roman"/>
        <family val="1"/>
        <charset val="204"/>
      </rPr>
      <t>Обеспечение реализации подпрограммы</t>
    </r>
  </si>
  <si>
    <t>Федеральная служба по регулированию алкогольного рынка</t>
  </si>
  <si>
    <t>11.1.1.</t>
  </si>
  <si>
    <t>11.1.2.</t>
  </si>
  <si>
    <r>
      <t xml:space="preserve">Основное мероприятие 11.2. </t>
    </r>
    <r>
      <rPr>
        <sz val="10"/>
        <rFont val="Times New Roman"/>
        <family val="1"/>
        <charset val="204"/>
      </rPr>
      <t>Совершенствование нормативной правовой базы в сфере производства и оборота этилового спирта, алкогольной и спиртосодержащей продукции</t>
    </r>
  </si>
  <si>
    <t>11.2.</t>
  </si>
  <si>
    <t>11.2.1.</t>
  </si>
  <si>
    <t>11.2.2.</t>
  </si>
  <si>
    <t>11.2.3.</t>
  </si>
  <si>
    <t>11.2.4.</t>
  </si>
  <si>
    <r>
      <t xml:space="preserve">Основное мероприятие 11.3. </t>
    </r>
    <r>
      <rPr>
        <sz val="10"/>
        <rFont val="Times New Roman"/>
        <family val="1"/>
        <charset val="204"/>
      </rPr>
      <t>Совершенствование государственного контроля и надзора за производством, оборотом, качеством и безопасностью этилового спирта, алкогольной и спиртосодержащей продукции</t>
    </r>
  </si>
  <si>
    <t>11.3.</t>
  </si>
  <si>
    <t>092 ХХХХ 39 4 ХХХХ ХХХ</t>
  </si>
  <si>
    <t>182 ХХХХ 39 4 ХХХХ ХХХ</t>
  </si>
  <si>
    <t>092 ХХХХ 39 5 ХХХХ ХХХ</t>
  </si>
  <si>
    <t>092 ХХХХ 39 Б ХХХХ ХХХ</t>
  </si>
  <si>
    <t>092 ХХХХ 39 6 ХХХХ ХХХ</t>
  </si>
  <si>
    <t>092 ХХХХ 39 7 ХХХХ ХХХ</t>
  </si>
  <si>
    <t>092 ХХХХ 39 8 ХХХХ ХХХ</t>
  </si>
  <si>
    <t>160 ХХХХ 39 9 ХХХХ ХХХ</t>
  </si>
  <si>
    <t>Мероприятие 4.1.2.
Внесение изменений в постановление Правительства Российской Федерации от 28.11.2013 № 1092 «О порядке осуществления Федеральной службой финансово-бюджетного надзора полномочий по контролю в финансово-бюджетной сфере»</t>
  </si>
  <si>
    <t>4.1.1.</t>
  </si>
  <si>
    <t>4.1.2.</t>
  </si>
  <si>
    <t>01.06.2014</t>
  </si>
  <si>
    <t>4.1.3.</t>
  </si>
  <si>
    <t>4.4.1.</t>
  </si>
  <si>
    <t>Х ХХХХ 39 3 ХХХХ ХХХ</t>
  </si>
  <si>
    <t>4.7.2.</t>
  </si>
  <si>
    <t>Х ХХХХ 39 В ХХХХ ХХХ</t>
  </si>
  <si>
    <t>5.2.1.</t>
  </si>
  <si>
    <t>5.2.2.</t>
  </si>
  <si>
    <t>5.2.3.</t>
  </si>
  <si>
    <t>5.2.4.</t>
  </si>
  <si>
    <t>5.2.5.</t>
  </si>
  <si>
    <t>5.2.6.</t>
  </si>
  <si>
    <t>5.1.1.</t>
  </si>
  <si>
    <t>5.5.1.</t>
  </si>
  <si>
    <t>Трунин И.В. Директор Департамента налоговой и таможенно-тарифной политики Минфина России</t>
  </si>
  <si>
    <t>19.05.2014</t>
  </si>
  <si>
    <t>Мероприятие 5.5.1. 
Создание механизма налогообложения прибыли контролируемых иностранных компаний и определение налогового резидентства организаций</t>
  </si>
  <si>
    <t>5.5.2.</t>
  </si>
  <si>
    <t>31.03.2016</t>
  </si>
  <si>
    <t>5.5.3.</t>
  </si>
  <si>
    <t>5.5.4.</t>
  </si>
  <si>
    <t>5.5.5.</t>
  </si>
  <si>
    <t>5.5.6.</t>
  </si>
  <si>
    <t>5.5.7.</t>
  </si>
  <si>
    <t>5.5.8.</t>
  </si>
  <si>
    <t>5.5.9.</t>
  </si>
  <si>
    <t>5.5.10.</t>
  </si>
  <si>
    <t>Мероприятие 5.5.10. 
Внесение изменений в таможенное законодательство Таможенного Союза, регулирующее нормы беспошлинного ввоза товаров физическими лицами</t>
  </si>
  <si>
    <t>5.5.11.</t>
  </si>
  <si>
    <t>5.6.1.</t>
  </si>
  <si>
    <t>5.6.2.</t>
  </si>
  <si>
    <t>5.3.1.</t>
  </si>
  <si>
    <t>31.05.2014</t>
  </si>
  <si>
    <t>31.05.2015</t>
  </si>
  <si>
    <t>31.05.2016</t>
  </si>
  <si>
    <t>Мероприятие 5.1.1. 
Введение налога на недвижимое имущество для физических лиц, включая повышенное налогообложение имущества с высокой кадастровой стоимостью</t>
  </si>
  <si>
    <t>Мероприятие 5.1.2. 
Разработка проекта федерального закона, предусматривающего предоставление субъектам Российской Федерации права устанавливать 2-х летние налоговые каникулы для впервые зарегистрированных индивидуальных предпринимателей</t>
  </si>
  <si>
    <t>5.1.2.</t>
  </si>
  <si>
    <t>5.1.3.</t>
  </si>
  <si>
    <t>5.1.4.</t>
  </si>
  <si>
    <t>5.1.5.</t>
  </si>
  <si>
    <t>Мероприятие 5.1.5. 
Разработка проекта федерального закона, предусматривающего применение патентной системы налогообложения самозанятыми гражданами</t>
  </si>
  <si>
    <t>5.1.6.</t>
  </si>
  <si>
    <t>Мероприятие 5.1.6. 
Создание законодательной базы,  предусматривающей создание на территории Дальнего Востока и Восточной Сибири территорий опережающего развития</t>
  </si>
  <si>
    <t>5.1.7.</t>
  </si>
  <si>
    <t>5.1.8.</t>
  </si>
  <si>
    <t>5.1.9.</t>
  </si>
  <si>
    <t>5.1.10.</t>
  </si>
  <si>
    <t>5.1.11.</t>
  </si>
  <si>
    <t>Контрольное событие 5.4.4.1.
Эксперимент по применению при осуществлении наличных денежных расчетов и (или) расчетов с использованием платежных карт контрольно-кассовой техники, обеспечивающей передачу в адрес налоговых органов в электронном виде информации о таких расчетах, проведен в отдельных субъектах Российской Федерации</t>
  </si>
  <si>
    <t>5.4.1.</t>
  </si>
  <si>
    <t>Мероприятие 5.4.1. 
Внесение изменений в законодательстов Российской Федерации, предусматривающее введение обязанности физических лиц заявлять в налоговые органы о находящихся в их собственности объектах налогообложения имущественными налогами, если сведения о них не содержатся в полученных ими налоговых уведомлениях</t>
  </si>
  <si>
    <t>5.4.2.</t>
  </si>
  <si>
    <t>Мероприятие 5.4.2.
Разработка проекта федерального закона, предусматривающего продление сроков предоставления всех видов налоговой отчетности</t>
  </si>
  <si>
    <t>5.4.3.</t>
  </si>
  <si>
    <t>Мероприятие 5.4.3. 
Внесение изменений в законодательство, регулирующее налоговое консультирование и ответственность налоговых консультантов</t>
  </si>
  <si>
    <t>5.4.4.</t>
  </si>
  <si>
    <t>Мероприятие 5.4.4.  
Проведение эксперимента по применению при осуществлении наличных денежных расчетов и (или) расчетов с использованием платежных карт контрольно-кассовой техники, обеспечивающей передачу в адрес налоговых органов в электронном виде информации о таких расчетах</t>
  </si>
  <si>
    <t>5.4.5.</t>
  </si>
  <si>
    <t>5.4.6.</t>
  </si>
  <si>
    <t>Мероприятие 5.4.6. 
Разработка проекта федерального закона, предусматривающего совершенствование механизма ознакомления лица, в отношении которого проводилась налоговая проверка, со всеми материалами дела, включая материалы дополнительных мероприятий налогового контроля</t>
  </si>
  <si>
    <t>5.4.7.</t>
  </si>
  <si>
    <t>Мероприятие 5.4.7.
Разработка проекта федерального закона, предусматривающего разработку порядка представления налогоплательщиком письменных возражений по итогам дополнительных мероприятий налогового контроля</t>
  </si>
  <si>
    <t>5.4.8.</t>
  </si>
  <si>
    <t>5.4.9.</t>
  </si>
  <si>
    <t>5.4.10.</t>
  </si>
  <si>
    <t>5.4.11.</t>
  </si>
  <si>
    <t xml:space="preserve">Мероприятие 10.1.2. 
Заключение соглашения об особенностях совершения операций с драгоценными металлами и драгоценными камнями на таможенной территории Таможенного союза </t>
  </si>
  <si>
    <t>01.02.2016</t>
  </si>
  <si>
    <t>6.2.1.</t>
  </si>
  <si>
    <t>6.2.2.</t>
  </si>
  <si>
    <t>6.11.1.</t>
  </si>
  <si>
    <t>6.11.2.</t>
  </si>
  <si>
    <t>Мероприятие 6.11.2.
Разработка нормативно-правовой базы для начала размещения части средств ФНБ в ценные бумаги, связанные с реализацией самоокупаемых инфраструктурных проектов, генерирующих устойчивый инвестиционный доход</t>
  </si>
  <si>
    <t>6.11.3.</t>
  </si>
  <si>
    <t>Мероприятие 6.11.3.
Разработка нормативно-правовой базы для  перехода к более доходным стратегиям инвестирования части средств ФНБ с привлечением профессиональных участников финансовых рынков</t>
  </si>
  <si>
    <t>6.4.1.</t>
  </si>
  <si>
    <t>6.4.2.</t>
  </si>
  <si>
    <t>Мероприятие 6.4.2.
Разработка перечня  иностранных государств, экспорту промышленной продукции в которые оказывается государственная гарантийная поддержка</t>
  </si>
  <si>
    <t>6.6.1.</t>
  </si>
  <si>
    <t>6.1.4.</t>
  </si>
  <si>
    <t>Мероприятие 6.1.4.
Разработка Правил (механизмов, оснований и условий) урегулирования задолженности способами, предусмотренными Федеральным законом «О федеральном бюджете на очередной год и плановый период»</t>
  </si>
  <si>
    <t>30.03.2016</t>
  </si>
  <si>
    <t>30.03.2015</t>
  </si>
  <si>
    <t>30.09.2016</t>
  </si>
  <si>
    <t>Контрольное событие 6.12.1.1.
Подготовлены изменения в Бюджетный кодекс Российской Федерации в части расширения показателей для оценки долговой устойчивости субъектов Российской Федерации и муниципальных образований, включая показатели, характеризующие временную и качественную структуру задолженности.</t>
  </si>
  <si>
    <t>Обеспечение функционирования ИВС, обеспечения предоставления государственных услуг и функций в электронном виде, обеспечение межведомственного взаимодействия в электронном виде</t>
  </si>
  <si>
    <t>160 0106 39 9 0019 242</t>
  </si>
  <si>
    <t>Введено требование ведения сплошного (сквозного) государственного учета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в организациях оптовой и розничной торговли</t>
  </si>
  <si>
    <t>11.3.1.</t>
  </si>
  <si>
    <t>Обеспечение качественного предоставления  государственной услуги по выдаче федеральных специальных марок для маркировки алкогольной продукции, производимой на территории Российской Федерации</t>
  </si>
  <si>
    <t>11.3.2.</t>
  </si>
  <si>
    <t>Мероприятие 11.3.2. 
 Оказание государственной услуги по осуществлению лицензирования в соответствии с законодательством Российской Федерации деятельности в области производства и оборота (за исключением розничной продажи) этилового спирта, алкогольной и спиртосодержащей продукции</t>
  </si>
  <si>
    <t>Ведение государственного сводного реестра выданных, приостановленных и аннулированных лицензий на производство и оборот этилового спирта, алкогольной и спиртосодержащей продукции, а также единого государственного реестра мощностей основного технологического оборудования для производства этилового спирта или алкогольной продукции с использованием этилового спирта</t>
  </si>
  <si>
    <t>11.3.3.</t>
  </si>
  <si>
    <t>Обеспечение эффективного ведения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t>
  </si>
  <si>
    <t>11.3.4.</t>
  </si>
  <si>
    <t>Экспертные центры (лаборатории) по проверке качества алкогольной продукции</t>
  </si>
  <si>
    <t>Мероприятие 10.2.1.  
Подготовка проектов планов формирования Государственного фонда драгоценных металлов и драгоценных камней Российской Федерации и отпуска его ценностей на очередной финансовый год</t>
  </si>
  <si>
    <t>Мероприятие 8.3.1. 
Привлечение займов международных финансовых организаций для реализации совместных проектов</t>
  </si>
  <si>
    <t>8.1.2.</t>
  </si>
  <si>
    <t>8.1.3.</t>
  </si>
  <si>
    <t>Мероприятие 8.1.3.
Совершенствование законодательства Российской Федерации в целях развития международных финансовых отношений</t>
  </si>
  <si>
    <t>01.06.2016</t>
  </si>
  <si>
    <t>7.1.1.</t>
  </si>
  <si>
    <t>7.1.2.</t>
  </si>
  <si>
    <t>7.1.3.</t>
  </si>
  <si>
    <t>7.1.4.</t>
  </si>
  <si>
    <t>7.1.5.</t>
  </si>
  <si>
    <t>7.1.6.</t>
  </si>
  <si>
    <t>7.1.7.</t>
  </si>
  <si>
    <t>7.2.1.</t>
  </si>
  <si>
    <t>7.2.2.</t>
  </si>
  <si>
    <t>7.2.3.</t>
  </si>
  <si>
    <t>7.2.4.</t>
  </si>
  <si>
    <t>7.2.5.</t>
  </si>
  <si>
    <t>7.2.6.</t>
  </si>
  <si>
    <t>7.2.7.</t>
  </si>
  <si>
    <t>7.2.8.</t>
  </si>
  <si>
    <t>7.2.9.</t>
  </si>
  <si>
    <t>7.2.10.</t>
  </si>
  <si>
    <t>Мероприятие 7.3.1.
Внесение изменений в законодательство Российской Федерации, направленных на совершенствование страховой защиты в части оказания и оплаты медицинской помощи гражданам Российской Федерации, выезжающим за рубеж, иностранных граждан и лиц без гражданства, въезжающих в Российскую Федерацию</t>
  </si>
  <si>
    <t>7.3.1.</t>
  </si>
  <si>
    <t>7.3.2.</t>
  </si>
  <si>
    <t>7.3.3.</t>
  </si>
  <si>
    <t>7.3.4.</t>
  </si>
  <si>
    <t>7.3.5.</t>
  </si>
  <si>
    <t>7.3.6.</t>
  </si>
  <si>
    <t>7.3.7.</t>
  </si>
  <si>
    <t>7.3.8.</t>
  </si>
  <si>
    <t>7.3.9.</t>
  </si>
  <si>
    <t>7.3.10.</t>
  </si>
  <si>
    <t>Мероприятие 7.3.6.
Внесение изменений в законодательство Российской Федерации, предусматривающих комплекс изменений страхового законодательства, направленных на развитие электронных продаж страховых услуг</t>
  </si>
  <si>
    <t>7.4.1.</t>
  </si>
  <si>
    <t>7.4.2.</t>
  </si>
  <si>
    <t>7.4.3.</t>
  </si>
  <si>
    <t>7.4.4.</t>
  </si>
  <si>
    <t>7.4.5.</t>
  </si>
  <si>
    <t>7.4.6.</t>
  </si>
  <si>
    <t>7.4.7.</t>
  </si>
  <si>
    <t>7.6.1.</t>
  </si>
  <si>
    <t>7.6.2.</t>
  </si>
  <si>
    <t>7.6.3.</t>
  </si>
  <si>
    <t>7.6.4.</t>
  </si>
  <si>
    <t>7.6.5.</t>
  </si>
  <si>
    <t>7.6.6.</t>
  </si>
  <si>
    <t>7.6.7.</t>
  </si>
  <si>
    <t>7.6.8.</t>
  </si>
  <si>
    <t>7.5.1.</t>
  </si>
  <si>
    <t>7.5.2.</t>
  </si>
  <si>
    <t>7.5.3.</t>
  </si>
  <si>
    <t>7.7.1.</t>
  </si>
  <si>
    <t>Мероприятие 7.7.1.
Внесение изменений в законодательство Российской Федерации в части расширения сферы применения МСФО для составления консолидированной финансовой отчетности</t>
  </si>
  <si>
    <t>7.7.2.</t>
  </si>
  <si>
    <t>01.08.2014</t>
  </si>
  <si>
    <t>31.10.2014</t>
  </si>
  <si>
    <t>7.8.1</t>
  </si>
  <si>
    <t>Мероприятие 7.8.1.
Внесение изменений в законодательство Российской Федерации в части введения международных стандартов аудита</t>
  </si>
  <si>
    <t>7.8.2.</t>
  </si>
  <si>
    <t>7.8.3.</t>
  </si>
  <si>
    <t>30.12.2016</t>
  </si>
  <si>
    <t>7.9.1.</t>
  </si>
  <si>
    <t>7.9.2.</t>
  </si>
  <si>
    <t>Мобилизация дополнительных доходов бюджетов муниципальных образований. Достижение справедливого налогообложения  физических лиц  за счет повышенного налогообложения имущества высокой кадастровой стоимости</t>
  </si>
  <si>
    <t>Совершенствование применения специальных налоговых режимов с целью поддержки развития субъектов малого бизнеса</t>
  </si>
  <si>
    <t>29.01.2014</t>
  </si>
  <si>
    <t>Применение патентной системы налогообложения самозанятами гражданами и возможность уплаты ими (в зависимости от срока действия патента) налога одновременно с государственной регистрацией в качестве индивидуальных предпринимателей по принципу "одного окна"</t>
  </si>
  <si>
    <t>27.03.2014</t>
  </si>
  <si>
    <t>Минимизация возможного снижения поступлений от уплаты таможенных пошлин, налогов в связи с расширением льготного порядка ввоза товаров в Российскую Федерацию и вывозе товаров из Российской Федерации</t>
  </si>
  <si>
    <t>Сохранение благоприятных условий ведения хозяйственной деятельности резидентами ОЭЗ в Калиниградской области с учетом необходимости обеспечения интересов федерального бюджета</t>
  </si>
  <si>
    <t>10.02.2014</t>
  </si>
  <si>
    <t>Снижение количества пересдач налоговых деклараций, стимулирование перехода на представление отчетности в электронном виде</t>
  </si>
  <si>
    <t>Снижение рисков налогоплательщиков, повышение эффективности деятельности налоговых органов за счет обеспечения более грамотной работы налогоплательщиков и сохранения добровольности института налогового консультирования</t>
  </si>
  <si>
    <t>Создание современной автоматизированной системы контроля за применением ККТ и полнотой учета выручки, позволяющую осуществлять в автоматизированном режиме анализ полноты учета выручки для выявления зон риска совершения правонарушений и последующего осуществления "точечных" результативных проверок</t>
  </si>
  <si>
    <t>Ратификация Конвенции о взаимной административной помощи по налоговым делам</t>
  </si>
  <si>
    <t>Повышение собираемости таможенных пошлин, налогов при ввозе товаров физическими лицами для личного пользования</t>
  </si>
  <si>
    <t>Установление определения постоянного представительства</t>
  </si>
  <si>
    <t xml:space="preserve">Повышении эффективности норм законодательства о трансфертном ценообразовании </t>
  </si>
  <si>
    <t>Повышение эффективности бюджетных расходов на социальную поддержку граждан, подвергшихся воздействию радиации вследствие радиационных аварий и ядерных катастроф</t>
  </si>
  <si>
    <t>Мероприятие 1.6.1.
 Проведение экспертизы проектов федеральных законов, направленных на совершенствование правового статуса  государственных внебюджетных фондов Российской Федерации</t>
  </si>
  <si>
    <t>Обеспечение законодательного определения типа учреждений, к которому относятся государственные внебюджетные фонды и от которого зависит их права, в том числе имущественного характера, и их обязанности, а также законодательного установления  порядка организации их деятельности, материальных гарантий работников фондов, что позволит обеспечить унифицированный подход ко всем государственным внебюджетным фондам и законодательно установить подходы к определению расходов на содержание аппаратов государственных внебюджетных фондов</t>
  </si>
  <si>
    <t>Контрольное событие 1.6.1.1.
Экспертиза проектов федеральных законов, направленных на совершенствование правового статуса  государственных внебюджетных фондов Российской Федерации, проведена</t>
  </si>
  <si>
    <t>1.6.2.</t>
  </si>
  <si>
    <t>Мероприятие 1.6.2. 
Проведение экспертизы проектов федеральных законов, направленных на совершенствование системы обязательного социального страхования в Российской Федерации</t>
  </si>
  <si>
    <t>Обеспечение установления законодательны норм, направленных на достижение долгосрочной устойчивости и сбалансированности бюджетов государственных внебюджетных фондов</t>
  </si>
  <si>
    <t>Контрольное событие 1.6.2.1. 
Экспертиза проектов федеральных законов, направленных на совершенствование системы обязательного социального страхования  в Российской Федерации, проведена</t>
  </si>
  <si>
    <t>1.6.3.</t>
  </si>
  <si>
    <t>Обеспечение установления законодательны норм, направленных на создание информационной базы для реализации и совершенствования пенсионного законодательства Российской Федерации</t>
  </si>
  <si>
    <t>Контрольное событие 1.6.3.1. 
Экспертиза проектов федеральных законов, направленных на совершенствование системы персонифицированного учета граждан в системе обязательного пенсионного страхования, проведена</t>
  </si>
  <si>
    <t>Повышение прозрачности общественных финансов. 
Повышение уровня информированности заинтересованных должностных лиц и граждан о проводимой бюджетной политике по отдельным социально значимым направлениям – в сфере поддержки семьи и детей и в сфере науки</t>
  </si>
  <si>
    <t>01.04.2014</t>
  </si>
  <si>
    <t>Мероприятие 2.3.2.        
  Разработка основных направлений бюджетной политики на очередной финансовый год и плановый период</t>
  </si>
  <si>
    <t>092 01 13 39 2 3596 800</t>
  </si>
  <si>
    <t>092 04 12 39 2 9999 800</t>
  </si>
  <si>
    <t>3.3.2.</t>
  </si>
  <si>
    <t>Мероприятие 2.5.1.       
Управление резервными фондами Президента Российской Федерации на исполнение расходных обязательств Российской Федерации</t>
  </si>
  <si>
    <t>Мероприятие 2.5.2.       
Управление резервными фондами Правительства Российской Федерации на исполнение расходных обязательств Российской Федерации</t>
  </si>
  <si>
    <t>Ячевская С.В. директор Правового департамента Минфина России</t>
  </si>
  <si>
    <t>Обеспечение мониторинга исковых требований, предъявляемых к Минфину России, как органу государственной власти</t>
  </si>
  <si>
    <t>2.6.2.</t>
  </si>
  <si>
    <t>Мероприятие 2.6.2.              
Анализ судебной практики по делам с участием Минфина России, как органа государственной власти</t>
  </si>
  <si>
    <t>Обеспечение анализа судебной практики по делам с участием Минфина России, как органа государственной власти</t>
  </si>
  <si>
    <t>Выработка мер по совершенстованию работы Минфина России с учетом мониторинга и анализа судебных актов, в том числе анализ положений и подготовка изменений в приказ Минфина России и Казначейства России от 25.08.2006 № 114н/9н</t>
  </si>
  <si>
    <t>2.6.3.</t>
  </si>
  <si>
    <t>2.6.4.</t>
  </si>
  <si>
    <t>Обеспечение систематизации и анализа судебной практики по искам к публичному образованию в лице Минфина России либо Правительства Российской Федерации, в случаях когда их представление поручено Минфину России, в том числе анализа деятельности управлений Казначейства России по субъектам Российской Федерации по организации и ведению работы по представлению в судебных органах интересов Минфина России и интересов Правительства Российской Федерации</t>
  </si>
  <si>
    <t>2.6.5.</t>
  </si>
  <si>
    <t>2.6.6.</t>
  </si>
  <si>
    <t>2.6.7.</t>
  </si>
  <si>
    <t>Мероприятие 1.1.1           
 Принятие федерального закона о внесении изменений в Бюджетный кодекс Российской Федерации в части долгосрочного бюджетного планирования</t>
  </si>
  <si>
    <t>Мероприятие 1.2.1.                 
Расчет  предельных объемов расходов на реализацию государственных программ Российской Федерации</t>
  </si>
  <si>
    <t>Мероприятие 1.2.2.            
Внесение изменений в законодательство Российской Федерации, регламентирующие переход на программный принцип формирования бюджетов субъектов Российской Федерации на 2016 год и на плановый период 2017 и 2018 годов</t>
  </si>
  <si>
    <t>Законодательное установление необходимости формирования и исполнения бюджетов субъектов Российской Федерации в программном формате (начиная с бюджетов на 2016 год)</t>
  </si>
  <si>
    <t xml:space="preserve">Мероприятие 1.2.3
Подготовка  Методических рекомендаций по разработке и реализации государственных программ субъектов Российской Федерации и муниципальных программ </t>
  </si>
  <si>
    <t>Сформированы основные рекомендации по разработке проектов  государственных программ субъектов Российской Федерации и муниципальных программ и их реализации</t>
  </si>
  <si>
    <t xml:space="preserve">Контрольное событие 1.2.4.1.       Методика оценки эффективности бюджетных расходов с учетом особенностей, определенных видом расходов, утверждена </t>
  </si>
  <si>
    <t>Мероприятие 1.2.5.         
Разработка формы финансово-экономического обоснования решений, предлагаемых к принятию проектом законодательного или иного нормативного правового акта</t>
  </si>
  <si>
    <t>Обеспечение участия  уполномоченных банков и факторинговых компаний в финансировании резидентов, осуществляющих внешнеторговую деятельность, в рамках договоров факторинга</t>
  </si>
  <si>
    <t>2,5**</t>
  </si>
  <si>
    <t>Индивидуализация административного наказания с учетом характера совершенного административного правонарушения и отягчающих обстоятельств  (неоднократность его совершения, умысел) за несоблюдение установленных порядка представления  форм учета и отчетности по валютным операциям, порядка представления отчетов о движении средств по счетам (вкладам) в банках за пределами территории Российской Федерации, нарушение установленного порядка представления подтверждающих документов и информации при осуществлении валютных операций, нарушение установленных правил оформления паспортов сделок либо нарушение установленных сроков хранения учетных и отчетных документов по валютным операциям</t>
  </si>
  <si>
    <t>01.03.2014</t>
  </si>
  <si>
    <r>
      <rPr>
        <b/>
        <sz val="10"/>
        <rFont val="Times New Roman"/>
        <family val="1"/>
        <charset val="204"/>
      </rPr>
      <t xml:space="preserve">Основное мероприятие 7.6.
 </t>
    </r>
    <r>
      <rPr>
        <sz val="10"/>
        <rFont val="Times New Roman"/>
        <family val="1"/>
        <charset val="204"/>
      </rPr>
      <t>Защита прав инвесторов и потребителей финансовых услуг</t>
    </r>
  </si>
  <si>
    <t xml:space="preserve"> Расширение  числа экономических субъектов, раскрывающих свою финансовую отчетность в соответствии с международными стандартами. Повышение информационной открытости организаций, имеющих особое значение для участников финансовых рынков</t>
  </si>
  <si>
    <t>Применение в Российской Федерации МСФО, выпущенных Фондом МСФО. 
Обеспечение доступности  полного текста МСФО для составления финансовой отчетности в целях  повышения качества и надежности финансовой информации, используемой участниками финансовых рынков</t>
  </si>
  <si>
    <t>Обеспечение правовой основы перехода на международные стандарты аудита при осуществлении аудиторской деятельности</t>
  </si>
  <si>
    <r>
      <rPr>
        <b/>
        <sz val="10"/>
        <rFont val="Times New Roman"/>
        <family val="1"/>
        <charset val="204"/>
      </rPr>
      <t xml:space="preserve">Основное мероприятие 7.8. 
</t>
    </r>
    <r>
      <rPr>
        <sz val="10"/>
        <rFont val="Times New Roman"/>
        <family val="1"/>
        <charset val="204"/>
      </rPr>
      <t>Развитие правовой базы аудиторской деятельности и создание нормативно-методологических основ применения международных стандартов аудита на территории Российской Федерации</t>
    </r>
  </si>
  <si>
    <t>7.10.1.</t>
  </si>
  <si>
    <t>Контрольное событие 7.10.1.1.                               Предложения Минфина России по разработке нормативных правовых актов, затрагивающих вопросы противодействия  легализации (отмыванию) доходов, полученных преступным путем, и финансированию терроризма, подготовлены</t>
  </si>
  <si>
    <t xml:space="preserve">Мероприятие 11.2.2. 
Подготовка Технического регламента Таможенного союза «О безопасности алкогольной продукции» </t>
  </si>
  <si>
    <t>Мероприятие 11.3.1. 
Предоставление государственной услуги по выдаче федеральных специальных марок для маркировки алкогольной продукции, производимой на территории Российской Федерации</t>
  </si>
  <si>
    <t>Мероприятие 11.3.3. 
Осуществление функции по ведению в установленном порядке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t>
  </si>
  <si>
    <t>Мероприятие 1.2.4.     
  Нормативное правовое и методическое обеспечение оценки эффективности бюджетных расходов</t>
  </si>
  <si>
    <t>Разработка и утверждение системообразующего документа, формирующего подходы и требования к методикам оценки эффективности конкретных бюджетных расходов, применяемым заинтересованными органами власти, в частности, разработка и утверждение Критериев и методики оценки эффективности бюджетных расходов с учетом особенностей, определенных видом расходов</t>
  </si>
  <si>
    <t>Мероприятие 2.1.1.      
 Подготовка новой редакции Бюджетного кодекса</t>
  </si>
  <si>
    <t xml:space="preserve">Создание эффективной
системы внутреннего финансового контроля и аудита в секторе государственного управления
</t>
  </si>
  <si>
    <t>151 0106 39 3 0011 100</t>
  </si>
  <si>
    <t>151 0106 39 3 0012 100</t>
  </si>
  <si>
    <t>151 0106 39 3 3987 100</t>
  </si>
  <si>
    <t>Мероприятие 4.5.1. 
Обеспечение содержания государственных гражданских служащих</t>
  </si>
  <si>
    <t>151 0106 39 3 0019 200</t>
  </si>
  <si>
    <t>4.3.1.</t>
  </si>
  <si>
    <t xml:space="preserve">Мероприятие 4.3.1.     
Проведение аналитических мероприятий по оценке системы внутреннего финансового контроля и внутреннего финансового аудита главных администраторов средств федерального бюджета </t>
  </si>
  <si>
    <t>Мероприятие 4 2.1 
Организация и осуществление контрольно- надзорной деятельности в  финансово-бюджетной сфере</t>
  </si>
  <si>
    <t>4.2.1.</t>
  </si>
  <si>
    <t>4.2.2.</t>
  </si>
  <si>
    <t>Осуществление административного производства, связанного с реализацией протоколов, составленных должностными лицами Федеральной службы финансово- бюджетного надзора</t>
  </si>
  <si>
    <t>Мероприятие 4.2.2 
Ведение административного производства по делам об административных правонарушениях в  финансово-бюджетной сфере</t>
  </si>
  <si>
    <t>Мероприятие 4.6.1. 
Организация и осуществление контрольно-надзорной деятельности в сфере валютных правоотношений</t>
  </si>
  <si>
    <t>4.6.3.</t>
  </si>
  <si>
    <t>ХХ ХХХХ 39 3 ХХХХ ХХХ</t>
  </si>
  <si>
    <t>1.2.6.</t>
  </si>
  <si>
    <t>Мероприятие 1.2.6. 
Разработка нормативной правовой базы для оптимизации расходов федерального бюджета путем введения требований к определению нормативных затрат на обеспечение функций и полномочий федеральных органов исполнительной власти, руководство деятельностью которых осуществляет Правительство Российской Федерации</t>
  </si>
  <si>
    <t>Подготовка и внесение в Правительство Российской Федерации проекта постановления Правительства Российской Федерации об утверждении требований к определению нормативных затрат на обеспечение функций и полномочий федеральных органов исполнительной власти, руководство деятельностью которых осуществляет Правительство Российской Федерации, по отдельным видам расходов</t>
  </si>
  <si>
    <t>Мероприятие 1.2.7. Совершенствование порядка осуществления командировочных расходов путем отмены формы № Т-10 "Командировочное удостоверение"</t>
  </si>
  <si>
    <t>1.2.7.</t>
  </si>
  <si>
    <t>30.11.2014</t>
  </si>
  <si>
    <t>1.2.8.</t>
  </si>
  <si>
    <t>19.02.2014</t>
  </si>
  <si>
    <t>1.4.4.</t>
  </si>
  <si>
    <t>1.4.5.</t>
  </si>
  <si>
    <t>1.4.6.</t>
  </si>
  <si>
    <t>1.4.7.</t>
  </si>
  <si>
    <t>Мероприятие 6.1.1. 
Подготовка основных направлений государственной долговой политики Российской Федерации</t>
  </si>
  <si>
    <t xml:space="preserve">Контрольное событие 6.1.1.4. Основные направления государственной политики в области заимствований и долга субъектов Российской Федерации на 2016-2018 годы разработаны. Результаты мониторинга   состояния   государственного долга субъектов Российской Федерации включены в указанные Основные направления государственной политики в области заимствований и долга субъектов Российской Федерации </t>
  </si>
  <si>
    <t xml:space="preserve">Контрольное событие 6.1.1.6. Основные направления государственной политики в области заимствований и долга субъектов Российской Федерации на 2017-2019 годы разработаны. Результаты мониторинга   состояния   государственного долга субъектов Российской Федерации включены в указанные Основные направления государственной политики в области заимствований и долга субъектов Российской Федерации </t>
  </si>
  <si>
    <t>Мероприятие 6.1.2. 
Формирование отчета об итогах эмиссии государственных ценных бумаг в отчетном финансовом году</t>
  </si>
  <si>
    <t>Приняты нормативные правовые акты, устанавливающие Правила урегулирования задолженности способами, предусмотренными Федеральным законом о федеральном бюджете на очередной год и плановый период</t>
  </si>
  <si>
    <t>Обеспечение реализации соглашений Российской Федерации с правительствами иностранных государств-заемщиками</t>
  </si>
  <si>
    <t>6.3.1.</t>
  </si>
  <si>
    <t>Мероприятие 6.4.1.
Разработка Программ предоставления государственных гарантий Российской Федерации (в составе Федерального закона «О федеральном бюджете на очередной год и плановый период»)</t>
  </si>
  <si>
    <t>Разработана Программа предоставления государственных гарантий Российской Федерации для включения в проект федерального закона «О федеральном бюджете на очередной финансовый год и плановый период»</t>
  </si>
  <si>
    <t>6.4.3.</t>
  </si>
  <si>
    <t>Мероприятие 6.4.3. 
Планирование  ассигнований на исполнение государственных гарантий Российской Федерации</t>
  </si>
  <si>
    <t>Мероприятие 6.5.1. 
Привлечение услуг ведущих международных рейтинговых агентств, взаимодействие  с международными рейтинговыми агентствами</t>
  </si>
  <si>
    <t>Мероприятие 6.7.2.
 Выплата вознаграждений агентам Правительства Российской Федерации</t>
  </si>
  <si>
    <t>Выполнение обязательств по выплате вознаграждений консультантам</t>
  </si>
  <si>
    <t>6.8.1.</t>
  </si>
  <si>
    <t>Мероприятие 6.8.1.
 Организация финансирования производства и поставок товаров (работ, услуг) в счет погашения задолженности бывшего СССР / Российской Федерации перед иностранными государствами</t>
  </si>
  <si>
    <t>6.9.1.</t>
  </si>
  <si>
    <t>Ассигнования на оплату юридических услуг привлеченных фирм, а также на оплату судебных издержек в федеральном бюджете предусмотрены</t>
  </si>
  <si>
    <t>Контрольное событие 6.12.1.2.
Приказ Минфина России "Об утверждении стандартов раскрытия информации о государственных ценных бумагах субъектов Российской Федерации или муниципальных ценных бумагах, содержащейся в решении о выпуске  (дополнительном выпуске) государственных ценных бумаг субъектов Российской Федерации или муниципальных ценных бумаг и в отчете об итогах эмиссии этих ценных бумаг, и форм заявлений о государственной регистрации условий эмиссии и обращения этих ценных бумаг, а также изменений, вносимых в эти условия" утвержден</t>
  </si>
  <si>
    <t>Контрольное событие 6.12.1.3.
Изменения в приказ Минфина России от 17 июня 2010 г. № 60н "Об утверждении Порядка передачи Министерству финансов Российской Федерации информации о долговых обязательствах, отраженной в государственной долговой книге субъекта Российской Федерации и муниципальных долговых книгах муниципальных образований" внесены</t>
  </si>
  <si>
    <t>Формирование системы учета и отчётности гуманитарной, финансовой, технической и иной помощи, оказываемой Российской Федерацией, иностранным государствам</t>
  </si>
  <si>
    <t>8.1.4.</t>
  </si>
  <si>
    <t>8.1.5.</t>
  </si>
  <si>
    <t>Мероприятие 8.2.2.
 Реализация инициатив в рамках сотрудничества с международными организациями и зарубежными странами</t>
  </si>
  <si>
    <t>Мероприятие 1.1.4.
Обеспечение ведения информационного ресурса долгосрочных расходных обязательств Российской Федерации</t>
  </si>
  <si>
    <t>Правила формирования информации и документов в целях утверждения базовых (отраслевых) перечней государственных (муниципальных) услуг (работ) и Правил формирования информации и документов в целях утверждения ведомственных перечней государственных (муниципальных) услуг (работ) подготовлены</t>
  </si>
  <si>
    <t>Обеспечена возможность публикации информации на Едином портале бюджетной системы Российской Федерации субъектами Российской Федерации и муниципальными образованиями</t>
  </si>
  <si>
    <r>
      <t xml:space="preserve">Основное мероприятие 9.2. 
</t>
    </r>
    <r>
      <rPr>
        <sz val="10"/>
        <rFont val="Times New Roman"/>
        <family val="1"/>
        <charset val="204"/>
      </rPr>
      <t>Создание централизованных или «облачных» технологий хранения и обработки информации, обеспечивающих необходимый уровень отказоустойчивости и катастрофоустойчивости</t>
    </r>
  </si>
  <si>
    <t>Обеспечено расширение программно-аппаратного комплекса в соответствии с увеличением количества пользователей системы "Электронный бюджет"</t>
  </si>
  <si>
    <t>Мероприятие 9.3.1. 
Сопровождение и обеспечение текущих процессов составления и исполнения федерального бюджета, ведения бухгалтерского и управленческого учета и формирования отчетности в Минфине России</t>
  </si>
  <si>
    <t>Мероприятие 9.4.1.  
Обеспечение взаимосвязи всех видов учета и отчетности публично-правовых образований</t>
  </si>
  <si>
    <t>Мероприятие 9.4.2. 
Интеграция процессов управления деятельностью публично-правовых образований в сфере управления общественными финансами</t>
  </si>
  <si>
    <t>Мероприятие 9.5.2. 
Формирование требований к составу и структуре информации о финансовой деятельности и финансовом состоянии публично-правовых образований, об их активах и обязательствах, о плановых и фактических результатах деятельности, включая разработку порядка сбора и обработки указанной информации</t>
  </si>
  <si>
    <t>Мероприятие 2.2.1.       
 Подготовка нового порядка составления проекта федерального бюджета и проектов бюджетов государственных внебюджетных фондов</t>
  </si>
  <si>
    <t>2.2.7.</t>
  </si>
  <si>
    <r>
      <rPr>
        <b/>
        <sz val="10"/>
        <rFont val="Times New Roman"/>
        <family val="1"/>
        <charset val="204"/>
      </rPr>
      <t xml:space="preserve">Основное мероприятие 2.4. 
</t>
    </r>
    <r>
      <rPr>
        <sz val="10"/>
        <rFont val="Times New Roman"/>
        <family val="1"/>
        <charset val="204"/>
      </rPr>
      <t>Кассовое обслуживание исполнения бюджетов бюджетной системы Российской Федерации, учет операций со средствами неучастников бюджетного процесса и формирование бюджетной отчетности</t>
    </r>
  </si>
  <si>
    <t>29.08.2014</t>
  </si>
  <si>
    <t>31.10.2016</t>
  </si>
  <si>
    <t>Обеспечена оптимизация деятельности и совершенствование системы управления деятельностью Федерального казначейства</t>
  </si>
  <si>
    <t>Мероприятие 2.2.6.         
Разработка указаний о порядке применения бюджетной классификации Российской Федерации для составления проектов федерального бюджета и бюджетов государственных внебюджетных фондов и их исполнения в программном формате</t>
  </si>
  <si>
    <t>Мероприятие 2.5.3.            
Управление иными резервами на исполнение расходных обязательств Российской Федерации</t>
  </si>
  <si>
    <r>
      <rPr>
        <b/>
        <sz val="10"/>
        <rFont val="Times New Roman"/>
        <family val="1"/>
        <charset val="204"/>
      </rPr>
      <t xml:space="preserve">Основное мероприятие 7.1. 
</t>
    </r>
    <r>
      <rPr>
        <sz val="10"/>
        <rFont val="Times New Roman"/>
        <family val="1"/>
        <charset val="204"/>
      </rPr>
      <t>Развитие финансовых рынков, создание международного финансового центра</t>
    </r>
  </si>
  <si>
    <t>Мероприятие 7.1.1.
Разработка проекта федерального закона «О внесении изменений в Федеральный закон «О кредитных историях» и отдельные законодательные акты Российской Федерации»</t>
  </si>
  <si>
    <t>Мероприятие 7.1.2.
Разработка проекта федерального закона «О внесении изменений в Федеральный закон «О рынке ценных бумаг» и отдельные законодательные акты Российской Федерации»</t>
  </si>
  <si>
    <t>Выделение репозитарной деятельности в отдельный вид аккредитуемой деятельности, установление требований к деятельности и системе управления рисками репозитариев</t>
  </si>
  <si>
    <t>Мероприятие 7.1.3. 
Разработка проекта федерального закона «О внесении изменений в Федеральный закон «Об акционерных обществах» и некоторые другие законодательные акты»</t>
  </si>
  <si>
    <t>Повышение роли саморегулирования в деятельности участников финансового рынка в условиях их количественного роста и усложнения качественных характеристик финансового рынка, а также повышение эффективности взаимодействия саморегулируемых организаций в сфере финансовых рынков с регулятором</t>
  </si>
  <si>
    <t>Предоставление иностранным инвесторам возможности доступа к российскому рынку акций через системы Euroclear и Clearstream</t>
  </si>
  <si>
    <t>Обеспечена возможность применения инвалидами по зрению факсимильного воспроизведения подписи при совершении кассовых операций</t>
  </si>
  <si>
    <t>Совершенствование правового регулирования банковских операций с драгоценными металлами</t>
  </si>
  <si>
    <t>Мероприятие 7.2.4.
Разработка проекта федерального закона «О внесении изменений в статью 8 Федерального закона «О банках и банковской деятельности»</t>
  </si>
  <si>
    <t>Установлена обязанность кредитных организаций раскрывать неограниченному кругу лиц информацию о профессиональной квалификации и деловом опыте руководителей</t>
  </si>
  <si>
    <t>Мероприятие 7.2.5.
Разработка проекта федерального закона «О внесении изменения в статью 5  Федерального закона «О банках и банковской деятельности»</t>
  </si>
  <si>
    <t>Упрощение процедуры реализации кредитными организациями заложенного имущества, повышение привлекательности и увеличение объема обеспеченных залогом кредитов, выдаваемых в реальном секторе экономики</t>
  </si>
  <si>
    <t>Мероприятие 7.2.6.
Разработка проекта федерального закона «О внесении изменений в Уголовный кодекс Российской Федерации и иные законодательные акты Российской Федерации»</t>
  </si>
  <si>
    <t>Мероприятие 7.2.8.
Разработка проекта федерального закона «О внесении изменений в Закон Российской Федерации «О защите прав потребителей» и Кодекс Российской Федерации об административных правонарушениях»</t>
  </si>
  <si>
    <t>Установление обязанности продавца (исполнителя) обеспечивать возможность оплаты товаров (работ, услуг) посредством наличных расчетов и платежных карт по выбору потребителя</t>
  </si>
  <si>
    <t>Законодательное закрепление квоты иностранного участия в совокупном уставном капитале кредитных организаций, действующих на территории Российской Федерации</t>
  </si>
  <si>
    <t>Поэтапное вовлечение граждан в добровольное страхование жилых помещений и повышение страховой культуры. Создание многоуровневой системы возмещения вреда позволит повысить количество застрахованных жилых помещений граждан и сократить расходы бюджетных средств на ликвидацию последствий пожаров, наводнений и иных стихийных бедствий за счет страховых выплат по заключенным договорам страхования</t>
  </si>
  <si>
    <t>Мероприятие 7.3.7. 
Внесение изменений в законодательство Российской Федерации, направленных на комплексное совершенствование законодательства об обязательном страховании гражданской ответственности владельцев транспортных средств</t>
  </si>
  <si>
    <t>Мероприятие 7.3.8.
Внесение изменений в законодательство Российской Федерации, направленных на совершенствование законодательства Российской Федерации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 с учетом анализа правоприменения</t>
  </si>
  <si>
    <t>Совершенствование правовых основ обязательного страхования гражданской ответственности перевозчика за причинение вреда жизни, здоровью, имуществу пассажиров с учетом правоприменительной практики. Уточнение порядка осуществления данного вида страхования, видов транспорта и перевозок, на которые распростараняется обязанность перевозчиков по страхованию своей ответственности</t>
  </si>
  <si>
    <t>Мероприятие 7.3.9.
Внесение изменений в законодательство Российской Федерации, направленных на обеспечение законодательных и нормативных правовых основ для развития добровольного медицинского страхования, страхования жизни, в целях совершенствования методологии осуществления данных видов страхования, а также регулирования отношений между страховыми и медицинскими организациями</t>
  </si>
  <si>
    <t>Обеспечение развития новых страховых продуктов, в том числе с инвестиционной составляющей, установление минимальных требований к порядку осуществления добровольного медицинского страхования, а также к организации  страхования при выдаче кредита и др.</t>
  </si>
  <si>
    <t>Контрольное осбытие 7.3.9.1.
Проекты федерального закона и иных нормативных правовых актов, направленных на развитие добровольных видов страхования жизни, медицинского страхования и т.д. внесены в Правительство Российской Федерации.</t>
  </si>
  <si>
    <t>Мероприятие 7.3.10.
Разработка предложений, направленных на  совершенствование гражданско-правовых основ договора страхования, взаимного страхования и иных форм гарантирования</t>
  </si>
  <si>
    <t>1,2,3</t>
  </si>
  <si>
    <t>Повышение эффективности  инвестирования временно свободных средств институтов развития</t>
  </si>
  <si>
    <t>Мероприятие 7.6.1.
Разработка проекта федерального закона «О внесении изменений в Уголовный кодекс Российской Федерации и отдельные акты Российской Федерации»</t>
  </si>
  <si>
    <t>Пресечение создания и функционирования «финансовых пирамид»</t>
  </si>
  <si>
    <t xml:space="preserve">Мероприятие 7.6.2.
Разработка проекта федерального закона «О внесении изменений в Федеральный закон «Об акционерных обществах» и признании утратившим силу Федерального закона «О внесении изменений в статью 42 Федерального закона «Об акционерных обществах»  </t>
  </si>
  <si>
    <t>Мероприятие 7.6.4.
Разработка проекта федерального закона «О внесении изменения в статью 43 части первой Налогового кодекса Российской Федерации»</t>
  </si>
  <si>
    <t>30.01.2014</t>
  </si>
  <si>
    <t>Законодательное закрепление исполнения обязательств Российской Федерации по сбережениям граждан Российской Федерации</t>
  </si>
  <si>
    <t>Законодательное закрепление обязанности федеральных органов исполнительной власти в отношении находящихся в их ведении федеральных государственных унитарных предприятий принимать решения, предусматривающие перечисление в федеральный бюджет не менее 25 процентов прибыли, остающейся в распоряжении предприятия после уплаты налогов и иных обязательных платежей</t>
  </si>
  <si>
    <t>Совершенствование правового регулирования приобретения крупных пакетов акций открытых акционерных обществ</t>
  </si>
  <si>
    <t>Создание института по урегулированию споров между гражданами и финансовыми организациями, установление прав и обязанностей уполномоченных по правам потребителей финансовых услуг</t>
  </si>
  <si>
    <t>7.6.9</t>
  </si>
  <si>
    <t>01.07.2013</t>
  </si>
  <si>
    <t>Мероприятие 2.2.2. 
Формирование Программы разработки и утверждения федеральных стандартов бухгалтерского учета и отчетности в секторе  государственного управления</t>
  </si>
  <si>
    <t>Мероприятие 2.2.3.   
      Разработка федеральных стандартов бухгалтерского учета в секторе государственного управления</t>
  </si>
  <si>
    <t xml:space="preserve">Мероприятие 5.1.4. 
Разработка проекта федерального закона, предусматривающего повышение ответственности работодателей за нарушение законодательства Российской Федерации в части, касающейся нарушения сроков перечисления налога на доходы физических лиц </t>
  </si>
  <si>
    <t>Мероприятие 5.5.11. 
Подготовка предложений по созданию требований к документации для целей контроля за трансфертным ценообразованием, которая обеспечит прозрачность для налоговых органов и при этом будет учитывать расходы бизнеса на ее подготовку</t>
  </si>
  <si>
    <t>20.11.2016</t>
  </si>
  <si>
    <t>20.11.2014</t>
  </si>
  <si>
    <t>20.11.2015</t>
  </si>
  <si>
    <t>9.1.2.</t>
  </si>
  <si>
    <t>9.1.3.</t>
  </si>
  <si>
    <t>Мероприятие 2.6.3. 
Подготовка предложений по совершенствованию работы Минфина России с учетом мониторинга и анализа судебных актов</t>
  </si>
  <si>
    <t>Создание электронной системы, обеспечивающей оперативный и качественный обмен информацией между Минфином России и  саморегулируемыми организациями аудиторов и позволяющей осуществлять контроль за предоставляемой информацией</t>
  </si>
  <si>
    <t xml:space="preserve">Мероприятие 7.9.2.
Обеспечение прозрачности процедур регулирования аудиторской деятельности и создания портала регулирования аудиторской деятельности </t>
  </si>
  <si>
    <t>Мероприятие 1.4.1. 
Повышение уровня оплаты труда федеральных государственных гражданских служащих в 2014 году путем распределения зарезервированных дополнительных бюджетных ассигнований на материальное стимулирование</t>
  </si>
  <si>
    <t>Мероприятие 1.4.5.
 Нормативное регулирование особенностей правового статуса и оплаты труда лиц, замещающих должности, не являющиеся должностями государственной гражданской службы</t>
  </si>
  <si>
    <t>Мероприятие 1.4.6. 
Обеспечение повышения ежемесячного денежного вознаграждения судей Российской Федерации исходя из того, что размеры и темпы роста уровня оплаты труда судей должны быть сопоставимы с размерами и темпами увеличения денежного вознаграждения лиц, замещающих государственные должности Российской Федерации, и денежного содержания федеральных государственных гражданских служащих (работников аппаратов судов)</t>
  </si>
  <si>
    <t>Мероприятие 1.4.7. 
Обеспечение повышения денежного вознаграждения лиц, замещающих государственные должности Российской Федерации в дипломатических представительствах и представительствах Российской Федерации при международных организациях (в иностранных государствах), в рамках совершенствования системы материальной мотивации лиц, замещающих государственные должности Российской Федерации</t>
  </si>
  <si>
    <t>Контрольное событие 2.1.1.2. 
Новая редакция Бюджетного кодекса Российской Федерации утверждена федеральным законом</t>
  </si>
  <si>
    <t>Мероприятие 2.2.4. 
Разработка проектов Методических рекомендаций по внедрению в секторе государственного управления утвержденных федеральных стандартов</t>
  </si>
  <si>
    <t xml:space="preserve">Мероприятие 4.1.1.
Разработка методических рекомендаций по осуществлению внутреннего государственного (муниципального) финансового контроля федеральными органами исполнительной власти, органами исполнительной власти субъектов Российской Федерации и исполнительно-распорядительными органами (должностными лицами) муниципальных образований </t>
  </si>
  <si>
    <t>Эффективность функционирования 
налоговой системы</t>
  </si>
  <si>
    <t>Сокращение риска 
неисполнения обязательств</t>
  </si>
  <si>
    <t>Допускается присвоение нескольких статусов одному контрольному событию в соответствующей графе.</t>
  </si>
  <si>
    <t>Указывается знак "*" напротив мероприятия, которое относится к приоритетному национальному проекту, и после таблицы приводится расшифровка наименования приоритетного национального проекта.</t>
  </si>
  <si>
    <t>Мероприятие 3.1.1. 
Формирование требований к составу и структуре информации о финансовой деятельности и финансовом состоянии публично-правовых образований, об их активах и обязательствах, о плановых и фактических результатах деятельности, включая разработку порядка сбора и обработки указанной информации</t>
  </si>
  <si>
    <t>Мероприятие 3.1.2.     
 Обеспечение публикации информации на Едином портале бюджетной системы Российской Федерации субъектами Российской Федерации и муниципальными образованиями</t>
  </si>
  <si>
    <t xml:space="preserve">Контрольное событие 3.1.2.1. Обеспечена публикация информации на Едином портале бюджетной системы Российской Федерации 85 субъектами Российской Федерации </t>
  </si>
  <si>
    <t xml:space="preserve">Контрольное событие 3.1.2.2. Обеспечена публикация информации на Едином портале бюджетной системы Российской Федерации 300 крупнейшими муниципальными образованиями  </t>
  </si>
  <si>
    <t>Мероприятие 3.1.3.       
Обеспечение заданного количества уникальных пользователей Единого портала бюджетной системы Российской Федерации</t>
  </si>
  <si>
    <t>Мероприятие 9.1.2. 
Проектирование, разработка и передача в опытную эксплуатацию подсистемы подсистемы управления долгом и финансовыми активами</t>
  </si>
  <si>
    <t>Мероприятие 9.1.3. 
Проектирование, разработка и передача в опытную эксплуатацию подсистемы управления доходами и подсистемы управления расходами</t>
  </si>
  <si>
    <t>Контрольное событие 7.4.2.1.
Приказ Минфина России (направлен на приведение в соответствие с законодательством Российской Федерации приказов Минфина России в части освобождения от уплаты НДС услуг по доверительному управлению средствами пенсионных накоплений, средствами выплатного резерва и средствами пенсионных накоплений застрахованных лиц, которым установлена срочная пенсионная выплата) зарегистрирован в Минюсте России</t>
  </si>
  <si>
    <t>Мероприятие 7.4.3.
Реализация совместно с Банком России Концепции пруденциального риск-ориентированного надзора в системе обязательного пенсионного страхования и негосударственного пенсионного обеспечения, одобренная поручением Правительства Российской Федерации от 13.02.2014 № ИШ-П13-1032, в рамках Плана действий по введению пруденциального надзора в системе обязательного пенсионного страхования и на рынке негосударственного пенсионного обеспечения во исполнение поручения Правительства Российской Федерации от 10.09.2013 г. № ИШ-П13-6474</t>
  </si>
  <si>
    <t>Мероприятие 7.4.4.
Разработка и принятие нормативного правового акта Правительства Российской Федерации в целях обеспечения возвратности временно свободных средств государственной корпорации, государственной компании</t>
  </si>
  <si>
    <t>Проект федерального закона об оказании государственных (муниципальных) услуг и выполнении работ от имени публично-правового образования физическим и (или) юридическим лицам на конкурентной основе подготовлен</t>
  </si>
  <si>
    <t>01.11.2015</t>
  </si>
  <si>
    <t>1.3.4.</t>
  </si>
  <si>
    <t xml:space="preserve">Мероприятие 1.3.5.
Формирование единого подхода к определению нормативных затрат на оказание государственных (муниципальных) услуг </t>
  </si>
  <si>
    <t>1.3.6.</t>
  </si>
  <si>
    <t>1.3.5.</t>
  </si>
  <si>
    <t>Мероприятие 1.3.6. 
Формирование Сводного перечня государственных и муниципальных услуг и работ</t>
  </si>
  <si>
    <t>01.06.2015</t>
  </si>
  <si>
    <t>Мероприятие 2.2.8.
Подготовка нового порядка ведения реестра расходных обязательств Российской Федерации</t>
  </si>
  <si>
    <t>2.2.8.</t>
  </si>
  <si>
    <t>Мероприятие 4.4.1.
Совершенствование системы оценки качества финансового менеджмента главных администраторов бюджетных средств, обеспечение полноты системы показателей качества финансового менеджмента</t>
  </si>
  <si>
    <t>151 0106 39 3 ХХХХ ХХХ</t>
  </si>
  <si>
    <t>Обеспечение деятельности Федеральной службы финансово-бюджетного надзора; достижение запланированных значений показателей реализации подпрограммы;  проведение ревизий и проверок в соответствии с полномочиями Федеральной службы финансово-бюджетного надзора; совершенствование методологичеcкой базы, разработка и внедрение прикладного программного обеспечения, модернизация информационной структуры Федеральной службы финансово-бюджетного надзора</t>
  </si>
  <si>
    <t>151 0106 39 3 0019 800</t>
  </si>
  <si>
    <t>Контрольное событие 1.4.4.11. 
Предложения по нормативно-правовому регулированию распределения общего объема бюджетных ассигнований, предусмотренных федеральным государственным органам на предоставление федеральным государственным гражданским служащим единовременной субсидии на приобретение жилого помещения, по федеральным государственным органам, являющимся заказчиками ФЦП "Жилище" на 2011-2015 годы  направлены в Минстрой России, Минэкономразвития России и Минтруд России</t>
  </si>
  <si>
    <t>Мероприятие 5.2.1. 
Организация и проведение налогового контроля налогоплательщиков с применением аналитических инструментов, выявление сокрытой налоговой базы и недостоверной информации при расчете налогов</t>
  </si>
  <si>
    <r>
      <rPr>
        <b/>
        <sz val="10"/>
        <rFont val="Times New Roman"/>
        <family val="1"/>
        <charset val="204"/>
      </rPr>
      <t xml:space="preserve">Колесников В.Г.  </t>
    </r>
    <r>
      <rPr>
        <sz val="10"/>
        <rFont val="Times New Roman"/>
        <family val="1"/>
        <charset val="204"/>
      </rPr>
      <t xml:space="preserve">Начальник Управления регистрации и учета налогоплательщиков; 
</t>
    </r>
    <r>
      <rPr>
        <b/>
        <sz val="10"/>
        <rFont val="Times New Roman"/>
        <family val="1"/>
        <charset val="204"/>
      </rPr>
      <t>Чаликов М.В.</t>
    </r>
    <r>
      <rPr>
        <sz val="10"/>
        <rFont val="Times New Roman"/>
        <family val="1"/>
        <charset val="204"/>
      </rPr>
      <t xml:space="preserve">
Начальник Контрольного управления
ФНС России</t>
    </r>
  </si>
  <si>
    <t>Мероприятие 5.2.4. 
Организация работы с налогоплательщиками</t>
  </si>
  <si>
    <t>Мероприятие 5.2.5. 
Развитие процедур досудебного урегулирования налоговых споров</t>
  </si>
  <si>
    <t>10.1.3.</t>
  </si>
  <si>
    <t>092 0113 39 8 0059 100</t>
  </si>
  <si>
    <t>092 0113 39 8 0059 200</t>
  </si>
  <si>
    <t>092 0113 39 8 0059 800</t>
  </si>
  <si>
    <t>10.2.3.</t>
  </si>
  <si>
    <t>Контрольное событие 6.1.1.2.  Основные направления государственной политики в области заимствований и долга субъектов Российской Федерации на 2015-2017 годы разработаны. Результаты мониторинга состояния государственного долга субъектов Российской Федерации включены в указанные Основные направления государственной политики в области заимствований и долга субъектов Российской Федерации</t>
  </si>
  <si>
    <t>Мероприятие 6.1.3. 
Подготовка нормативно-правовой базы, обеспечивающей выпуски государственных ценных бумаг в очередном финансовом году</t>
  </si>
  <si>
    <t>Определен предельный объем выпусков государственных ценных бумаг в очередном финансовом году</t>
  </si>
  <si>
    <t>Мероприятие 6.2.1. 
Исполнение обязательств по государственному внутреннему долгу Российской Федерации</t>
  </si>
  <si>
    <t>Мероприятие 6.2.2. 
Исполнение обязательств по  государственному внешнему долгу Российской Федерации</t>
  </si>
  <si>
    <t>Исполнение обязательств Российской Федерации по погашению и  обслуживанию государственного внутреннего долга Российской Федерации</t>
  </si>
  <si>
    <t>Исполнение обязательств Российской Федерации по погашению и обслуживанию государственного внешнего долга Российской Федерации</t>
  </si>
  <si>
    <t>Мероприятие 6.7.1.
 Выплата вознаграждений и возмещение затрат, связанных с погашением гарантированных сбережений граждан</t>
  </si>
  <si>
    <t xml:space="preserve">Мероприятие 6.10.1. 
Подготовка Программы предоставления государственных финансовых и государственных экспортных кредитов (в составе проекта федерального закона «О федеральном бюджете на очередной год и плановый период») </t>
  </si>
  <si>
    <t>6.10.1.</t>
  </si>
  <si>
    <t>Контрольное событие 6.10.1.1. Программа предоставления государственных финансовых и государственных экспортных кредитов (в составе проекта федерального закона «О федеральном бюджете на 2015 год и на плановый период 2016 и 2017 годов») подготовлена</t>
  </si>
  <si>
    <t>Контрольное событие 6.10.1.2. Программа предоставления государственных финансовых и государственных экспортных кредитов (в составе проекта федерального закона «О федеральном бюджете на 2016 год и на плановый период 2017 и 2018 годов») подготовлена</t>
  </si>
  <si>
    <t>Контрольное событие 6.10.1.3. Программа предоставления государственных финансовых и государственных экспортных кредитов (в составе проекта федерального закона «О федеральном бюджете на 2017 год и на плановый период 2018 и 2019 годов») подготовлена</t>
  </si>
  <si>
    <t>Нормативно-правовая база для начала размещения части средств ФНБ в ценные бумаги, связанные с реализацией самоокупаемых инфраструктурных проектов, генерирующих устойчивый инвестиционный доход разработана</t>
  </si>
  <si>
    <t>Нормативно-правовая база для  перехода к более доходным стратегиям инвестирования части средств ФНБ с привлечением профессиональных участников финансовых рынков разработана</t>
  </si>
  <si>
    <t>Повышение эффективности инвестирования средств страховых взносов на финансирование накопительной части трудовой пенсии, аккумулируемых и подлежащих инвестированию Пенсионным фондом Российской Федерации, средств федерального бюджета, резерва средств на осуществление обязательного социального страхования от несчастных случаев на производстве и профессиональных заболеваний, временно свободных средств Федерального фонда обязательного медицинского страхования и территориальных фондов обязательного медицинского страхования</t>
  </si>
  <si>
    <t>Повышение эффективности инвестирования средств выплатного резерва и средств пенсионных накоплений застрахованных лиц, которым установлена срочная пенсионная выплата</t>
  </si>
  <si>
    <t>01.05.2014</t>
  </si>
  <si>
    <t>1,2,5*</t>
  </si>
  <si>
    <t>1,5***</t>
  </si>
  <si>
    <t>Мероприятие 9.1.1. 
Проектирование, разработка, опытная эксплуатация и сопровождение технологических и функциональных подсистем государственной интегрированной  информационной системы управления общественными финансами "Электронный бюджет"</t>
  </si>
  <si>
    <t>Анализ (на вариантной основе) основных угроз дефицита финансовых ресурсов, роста расходных обязательств, макроэкономических факторов в целях долгосрочного бюджетного планирования, совершенствования документов долгосрочного бюджетного планирования</t>
  </si>
  <si>
    <t xml:space="preserve">Мероприятие 7.1.8.           
 Организация и сопровождение работы Национального совета по обеспечению финансовой стабильности
</t>
  </si>
  <si>
    <t>7.1.8.</t>
  </si>
  <si>
    <t>1.1.5.</t>
  </si>
  <si>
    <t>Координация деятельности основных участников денежно-кредитной политики, повышение согласованности их действий в целях повышения эффективности бюджетной политики</t>
  </si>
  <si>
    <t>2.3.3.</t>
  </si>
  <si>
    <t>Мероприятие 2.3.4.       
 Подготовка проекта федерального закона  об исполнении федерального бюджета за отчетный финансовый год</t>
  </si>
  <si>
    <t>Мероприятие 2.3.6. 
Формирование Графика подготовки и рассмотрения в текущем финансовом году проектов федеральных законов, документов и материалов, разрабатываемых при составлении проекта федерального бюджета и проектов бюджетов государственных внебюджетных фондов Российской Федерации на очередной финансовый год и плановый период</t>
  </si>
  <si>
    <t xml:space="preserve">Мероприятие 3.2.4.        
 Представление аналитического среза федерального бюджета: «детский бюджет», «научный бюджет» </t>
  </si>
  <si>
    <t>Мероприятие 2.3.1.          
Формирование основных характеристик федерального бюджета на очередной финансовый год и плановый период, включая предельные объемы бюджетных ассигнований по государственным программам Российской Федерации</t>
  </si>
  <si>
    <t>100 ХХХХ 39 2 ХХХХ ХХХ</t>
  </si>
  <si>
    <r>
      <rPr>
        <b/>
        <sz val="10"/>
        <rFont val="Times New Roman"/>
        <family val="1"/>
        <charset val="204"/>
      </rPr>
      <t xml:space="preserve">Основное мероприятие 1.1. 
</t>
    </r>
    <r>
      <rPr>
        <sz val="10"/>
        <rFont val="Times New Roman"/>
        <family val="1"/>
        <charset val="204"/>
      </rPr>
      <t>Внедрение долгосрочного бюджетного планирования в Российской Федерации</t>
    </r>
  </si>
  <si>
    <r>
      <rPr>
        <b/>
        <sz val="10"/>
        <rFont val="Times New Roman"/>
        <family val="1"/>
        <charset val="204"/>
      </rPr>
      <t xml:space="preserve">Основное мероприятие 1.2.
 </t>
    </r>
    <r>
      <rPr>
        <sz val="10"/>
        <rFont val="Times New Roman"/>
        <family val="1"/>
        <charset val="204"/>
      </rPr>
      <t>Внедрение программно-целевых методов планирования и повышение эффективности бюджетных расходов</t>
    </r>
  </si>
  <si>
    <t>Мероприятие 1.2.8.
Подготовка нормативной правовой базы для оптимизации расходов федерального бюджета за счет отмены возмещения расходов на выплату суточных федеральным государственным гражданским служащим при служебных командировках в пределах территории Российской Федерации</t>
  </si>
  <si>
    <r>
      <rPr>
        <b/>
        <sz val="10"/>
        <rFont val="Times New Roman"/>
        <family val="1"/>
        <charset val="204"/>
      </rPr>
      <t xml:space="preserve">Основное мероприятие 5.1. 
</t>
    </r>
    <r>
      <rPr>
        <sz val="10"/>
        <rFont val="Times New Roman"/>
        <family val="1"/>
        <charset val="204"/>
      </rPr>
      <t>Развитие налогового и таможенного законодательства</t>
    </r>
  </si>
  <si>
    <t>Установление налогообложения прибыли контролируемых иностранных компаний и критерий налогового резидентства организаций</t>
  </si>
  <si>
    <r>
      <rPr>
        <b/>
        <sz val="10"/>
        <rFont val="Times New Roman"/>
        <family val="1"/>
        <charset val="204"/>
      </rPr>
      <t xml:space="preserve">Основное мероприятие 8.1. 
</t>
    </r>
    <r>
      <rPr>
        <sz val="10"/>
        <rFont val="Times New Roman"/>
        <family val="1"/>
        <charset val="204"/>
      </rPr>
      <t>Подготовка и аналитическое обеспечение участия Российской Федерации в международных мероприятиях и инициативах в финансово-экономической сфере</t>
    </r>
  </si>
  <si>
    <r>
      <rPr>
        <b/>
        <sz val="10"/>
        <rFont val="Times New Roman"/>
        <family val="1"/>
        <charset val="204"/>
      </rPr>
      <t xml:space="preserve">Основное мероприятие 4.4. 
</t>
    </r>
    <r>
      <rPr>
        <sz val="10"/>
        <rFont val="Times New Roman"/>
        <family val="1"/>
        <charset val="204"/>
      </rPr>
      <t>Повышение качества финансового менеджмента главных администраторов средств федерального бюджета</t>
    </r>
  </si>
  <si>
    <r>
      <rPr>
        <b/>
        <sz val="10"/>
        <rFont val="Times New Roman"/>
        <family val="1"/>
        <charset val="204"/>
      </rPr>
      <t xml:space="preserve">Основное мероприятие 5.3. 
</t>
    </r>
    <r>
      <rPr>
        <sz val="10"/>
        <rFont val="Times New Roman"/>
        <family val="1"/>
        <charset val="204"/>
      </rPr>
      <t>Разработка Основных направлений налоговой политики на соответствующий период, предусматривающих мероприятия, направленные на поддержание сбалансированности бюджетной системы Российской Федерации</t>
    </r>
  </si>
  <si>
    <r>
      <rPr>
        <b/>
        <sz val="10"/>
        <rFont val="Times New Roman"/>
        <family val="1"/>
        <charset val="204"/>
      </rPr>
      <t xml:space="preserve">Основное мероприятие 6.3. 
</t>
    </r>
    <r>
      <rPr>
        <sz val="10"/>
        <rFont val="Times New Roman"/>
        <family val="1"/>
        <charset val="204"/>
      </rPr>
      <t>Управление государственным долгом, выраженным в ценных бумагах, исходя из целевых ориентиров в области риска и стоимости обслуживания долга</t>
    </r>
  </si>
  <si>
    <t>Мероприятие 8.3.2. 
Софинансирование проектов, реализуемых при участии международных финансовых организаций</t>
  </si>
  <si>
    <t>Х ХХХХ 39 0 0000 ХХХ</t>
  </si>
  <si>
    <t>1.2.5.</t>
  </si>
  <si>
    <t>2.2.6.</t>
  </si>
  <si>
    <t>01.08.2015</t>
  </si>
  <si>
    <t>01.08.2016</t>
  </si>
  <si>
    <t>10.12.2016</t>
  </si>
  <si>
    <t>10.12.2015</t>
  </si>
  <si>
    <t>10.12.2014</t>
  </si>
  <si>
    <t>2.2.9.</t>
  </si>
  <si>
    <t xml:space="preserve">Повышение точности бюджетного планирования, минимизация ошибок в прогнозировании основных характеристик бюджетов бюджетной системы Российской Федерации </t>
  </si>
  <si>
    <t>2.2.10.</t>
  </si>
  <si>
    <t>Орешкин М.С. Директор Департамента долгосрочного стратегического планирования Минфина России</t>
  </si>
  <si>
    <t xml:space="preserve">Обеспечение результативного участия Российской Федерации в международных мероприятиях и инициативах в соответствии с установленными приоритетами и задачами
</t>
  </si>
  <si>
    <t>Мероприятие 8.1.2.
Обеспечение участия Российской Федерации в ходе заседаний органов управления Международного валютного фонда (МВФ), многосторонних банков развития, Природоохранного партнерства «Северное измерение», Арктического Совета, Совета финансовой стабильности (СФС), «Группы 20», Диалога «Россия-ЕС» и др.</t>
  </si>
  <si>
    <t>01.12.2015</t>
  </si>
  <si>
    <t>01.07.2016</t>
  </si>
  <si>
    <t>Мероприятие 7.4.5. 
Разработка и принятие нормативного правового акта Правительства Российской Федерации в целях обеспечения возвратности при инвестировании средств страховых взносов на финансирование накопительной части трудовой пенсии, аккумулируемых и подлежащих инвестированию Пенсионным фондом Российской Федерации, средств федерального бюджета, резерва средств на осуществление обязательного пенсионного страхования от несчастных случаев на производстве и профессиональных заболеваний, временно свободных средств Федерального фонда обязательного медицинского страхования и территориальных фондов обязательного медицинского страхования</t>
  </si>
  <si>
    <t>Мероприятие 8.1.4.
Обеспечение на регулярной основе взаимодействия и участия Минфина России в деятельности межправительственных комиссий по торгово-экономическому сотрудничеству (МПК)</t>
  </si>
  <si>
    <t>Мероприятие 11.1.2.
Обеспечение функционирования и развития Информационно-телекоммуникационной инфраструктуры и автоматизированных информационных систем</t>
  </si>
  <si>
    <t>Контрольное событие 11.3.1.1 
100 % рассмотрение в 2014 году заявлений по выдаче федеральных специальных марок для маркировки алкогольной продукции, производимой на территории Россйской Федерации</t>
  </si>
  <si>
    <t>Контрольное событие 11.3.1.2 
100 % рассмотрение в 2015 году заявлений по выдаче федеральных специальных марок для маркировки алкогольной продукции, производимой на территории Россйской Федерации</t>
  </si>
  <si>
    <t>Контрольное событие 11.3.1.3 
100 % рассмотрение в 2016 году заявлений по выдаче федеральных специальных марок для маркировки алкогольной продукции, производимой на территории Россйской Федерации</t>
  </si>
  <si>
    <t>Контрольное событие 11.3.3.1 
Обеспечена в 2014 году устойчивая, круглосуточная работа авотматизированной информационной системы учета объема производства и оборота этилового спирта, алкогольной и спиртосодержащей продукции</t>
  </si>
  <si>
    <t>Контрольное событие 11.3.3.2 
Обеспечена в 2015 году устойчивая, круглосуточная работа авотматизированной информационной системы учета объема производства и оборота этилового спирта, алкогольной и спиртосодержащей продукции</t>
  </si>
  <si>
    <t>Контрольное событие 11.3.3.3 
Обеспечена в 2016 году устойчивая, круглосуточная работа авотматизированной информационной системы учета объема производства и оборота этилового спирта, алкогольной и спиртосодержащей продукции</t>
  </si>
  <si>
    <t>Контрольное событие 11.3.3.4 
Осуществлена организация резервного центра обработки данных в авотматизированной информационной системы учета объема производства и оборота этилового спирта, алкогольной и спиртосодержащей продукции</t>
  </si>
  <si>
    <t>Контрольное событие 11.3.4.1 
Созданы три экспертных цетнтра (лаборатории) по проверке качества алкогольной продукции в территориальных органах Федеральной службы по регулированию алкогольного рынка</t>
  </si>
  <si>
    <t>Контрольное событие 5.2.1.1.
Созданы условия для реализации положений Федерального закона 134-ФЗ об обязательном порядке подачи с 01.01.2015 налоговой декларации по НДС в электронном виде со сведениями, указанными в книге покупок и книге продаж налогоплательщика</t>
  </si>
  <si>
    <t>20.04.2015</t>
  </si>
  <si>
    <t>20.04.2016</t>
  </si>
  <si>
    <t>Контрольное событие 5.2.4.1.
Проведена сравнительная оценка доли налогоплательщиков, удовлетворительно оценивающих качество работы налоговых органов на основе ежегодных социологических исследований, проводимых ФНС России за 2014 год</t>
  </si>
  <si>
    <t>Мероприятие 1.5.1.
Передача полномочий  Российской Федерации по предоставлению мер социальной  поддержки граждан, подвергшихся воздействию радиации вследствие катастрофы на Чернобыльской АЭС, органам государственной власти субъектов Российской Федерации</t>
  </si>
  <si>
    <t>Мероприятие 1.5.2.
Передача полномочий  Российской Федерации по предоставлению мер социальной  граждан, подвергшихся воздействию радиации вследствие ядерных испытаний на Семипалатинском полигоне, органам государственной власти субъектов Российской Федерации</t>
  </si>
  <si>
    <t>1.5.2.</t>
  </si>
  <si>
    <t>Мероприятие 1.5.3.
Передача полномочий  Российской Федерации по предоставлению мер социальной  граждан, подвергшихся воздействию радиации вследствие аварии в 1957 году на производственном объединении «Маяк» и сбросов радиоактивных отходов в реку Теча, органам государственной власти субъектов Российской Федерации</t>
  </si>
  <si>
    <t>1.5.3.</t>
  </si>
  <si>
    <t>30.11.2015</t>
  </si>
  <si>
    <t xml:space="preserve">Контрольное событие 11.1.1.1 
Утвержден в 2014 году приказ "Об организации исполнения расходов федерального бюджета в целях равномерного использования бюджетных средств, предусмотренных Федеральной службе по регулированию алкогольного рынка" </t>
  </si>
  <si>
    <t xml:space="preserve">Контрольное событие 11.1.1.2 
Утвержден в 2015 году приказ "Об организации исполнения расходов федерального бюджета в целях равномерного использования бюджетных средств, предусмотренных Федеральной службе по регулированию алкогольного рынка" </t>
  </si>
  <si>
    <t xml:space="preserve">Контрольное событие 11.1.1.3 
Утвержден в 2016 году приказ "Об организации исполнения расходов федерального бюджета в целях равномерного использования бюджетных средств, предусмотренных Федеральной службе по регулированию алкогольного рынка" </t>
  </si>
  <si>
    <t>Контрольное событие 2.3.6.1. 
Внесен в Правительство Российской Федерации проект Графика подготовки и рассмотрения в 2014 году проектов федеральных законов, документов и материалов, разрабатываемых при составлении проекта федерального бюджета и проектов бюджетов государственных внебюджетных фондов Российской Федерации на 2015 год и плановый период 2016 и 2017 годов</t>
  </si>
  <si>
    <t>Контрольное событие 2.3.6.2. 
Внесен в Правительство Российской Федерации проект Графика подготовки и рассмотрения в 2015 году проектов федеральных законов, документов и материалов, разрабатываемых при составлении проекта федерального бюджета и проектов бюджетов государственных внебюджетных фондов Российской Федерации на 2016 год и плановый период 2017 и 2018 годов</t>
  </si>
  <si>
    <t>Контрольное событие 2.3.6.3. 
Внесен в Правительство Российской Федерации проект Графика подготовки и рассмотрения в 2016 году проектов федеральных законов, документов и материалов, разрабатываемых при составлении проекта федерального бюджета и проектов бюджетов государственных внебюджетных фондов Российской Федерации на 2017 год и плановый период 2018 и 2019 годов</t>
  </si>
  <si>
    <t>Контрольное событие 2.3.7.1. Принято постановление Правительства Российской Федерации о мерах по реализации федерального закона о федеральном бюджете на 2015 год и на плановый период 2016 и 2017 годов</t>
  </si>
  <si>
    <t>Контрольное событие 2.3.7.2. Принято постановление Правительства Российской Федерации о мерах по реализации федерального закона о федеральном бюджете на 2016 год и на плановый период 2017 и 2018 годов</t>
  </si>
  <si>
    <t>Контрольное событие 2.3.7.3. Принято постановление Правительства Российской Федерации о мерах по реализации федерального закона о федеральном бюджете на 2017 год и на плановый период 2018 и 2019 годов</t>
  </si>
  <si>
    <t>Мероприятие 2.2.7.
Создание условий по обеспечению централизации ведения учета по исполнению бюджетов публично-правовых образований в органах Федерального казначейства</t>
  </si>
  <si>
    <t>01.03.2015</t>
  </si>
  <si>
    <t>Контрольное событие 6.2.1.1. 
Обязательства Российской Федерации по погашению и обслуживанию государсвтенного внутреннего долга Российской Федерации в 2014 году исполнены</t>
  </si>
  <si>
    <t>Контрольное событие 6.2.1.2. 
Обязательства Российской Федерации по погашению и обслуживанию государсвтенного внутреннего долга Российской Федерации в 2015 году исполнены</t>
  </si>
  <si>
    <t>Контрольное событие 6.2.1.3. 
Обязательства Российской Федерации по погашению и обслуживанию государсвтенного внутреннего долга Российской Федерации в 2016 году исполнены</t>
  </si>
  <si>
    <t>Контрольное событие 6.2.2.1. 
Обязательства Российской Федерации по погашению и обслуживанию государсвтенного внешнего долга Российской Федерации в 2014 году исполнены</t>
  </si>
  <si>
    <t>Контрольное событие 6.2.2.2. 
Обязательства Российской Федерации по погашению и обслуживанию государсвтенного внешнего долга Российской Федерации в 2015 году исполнены</t>
  </si>
  <si>
    <t>Контрольное событие 6.2.2.3. 
Обязательства Российской Федерации по погашению и обслуживанию государсвтенного внешнего долга Российской Федерации в 2016 году исполнены</t>
  </si>
  <si>
    <t>Контрольное событие 6.3.1.1. 
Ежеквартальные графики аукционов по размещению облигаций федеральных займов на 2014 год разработаны</t>
  </si>
  <si>
    <t>Контрольное событие 6.3.1.2. 
Ежеквартальные графики аукционов по размещению облигаций федеральных займов на 2015 год разработаны</t>
  </si>
  <si>
    <t>Контрольное событие 6.3.1.3. 
Ежеквартальные графики аукционов по размещению облигаций федеральных займов на 2016 год разработаны</t>
  </si>
  <si>
    <t>6.3.2.</t>
  </si>
  <si>
    <t>Контрольное событие 6.5.1.1. 
Наличие у Российской Федерации в 2014 году суверенного кредитного рейтинга на инвестиционном уровне от трех ведущих международных рейтинговых агентств</t>
  </si>
  <si>
    <t>Контрольное событие 6.5.1.2. 
Наличие у Российской Федерации в 2015 году суверенного кредитного рейтинга на инвестиционном уровне от трех ведущих международных рейтинговых агентств</t>
  </si>
  <si>
    <t>Контрольное событие 6.5.1.3. 
Наличие у Российской Федерации в 2016 году суверенного кредитного рейтинга на инвестиционном уровне от трех ведущих международных рейтинговых агентств</t>
  </si>
  <si>
    <t>6.5.2.</t>
  </si>
  <si>
    <t>Мероприятие 6.5.2.
Проведение ежегодных встреч с представителями международных рейтинговых агентств</t>
  </si>
  <si>
    <t>Контрольное событие 6.5.2.1. 
Встречи с тремя ведущими международными рейтинговыми агентствами в 2014 году проведены</t>
  </si>
  <si>
    <t>Контрольное событие 6.5.2.2. 
Встречи с тремя ведущими международными рейтинговыми агентствами в 2015 году проведены</t>
  </si>
  <si>
    <t>Контрольное событие 6.5.2.3. 
Встречи с тремя ведущими международными рейтинговыми агентствами в 2016 году проведены</t>
  </si>
  <si>
    <t>6.6.2.</t>
  </si>
  <si>
    <t>6.7.3.</t>
  </si>
  <si>
    <t>Контрольное событие 6.7.2.1. 
Вознаграждение агентам Правительства Российской Федерации за 2014 год выплачено</t>
  </si>
  <si>
    <t>Контрольное событие 6.7.2.2. 
Вознаграждение агентам Правительства Российской Федерации за 2015 год выплачено</t>
  </si>
  <si>
    <t>Контрольное событие 6.7.2.3. 
Вознаграждение агентам Правительства Российской Федерации за 2016 год выплачено</t>
  </si>
  <si>
    <t>6.8.2.</t>
  </si>
  <si>
    <t>Мероприятие 6.8.2.
 Обеспечение финансовых интересов Российской Федерации при достижении договоренностей по условиям урегулирования задолженности Российской Федерации перед иностранными государствами</t>
  </si>
  <si>
    <t>Подписание и обеспечение реализации межправительственных соглашений</t>
  </si>
  <si>
    <t>6.9.2.</t>
  </si>
  <si>
    <t>Мероприятие 6.9.1. 
Формирование позиции Российской Федерации по предъявляемым финансовым претензиям, оценка рисков неблагоприятного исхода судебных разбирательств, мониторинг хода судебных процессов</t>
  </si>
  <si>
    <t>6.10.2.</t>
  </si>
  <si>
    <t>Обеспечение реализации соглашений Российской Федерации с правительствами иностранных государств-заемщиков</t>
  </si>
  <si>
    <t>Контрольное событие 6.11.2.1. Нормативно-правовая база для начала размещения части средств ФНБ в ценные бумаги, связанные с реализацией самоокупаемых инфраструктурных проектов, генерирующих устойчивый инвестиционный доход разработана</t>
  </si>
  <si>
    <t>Контрольное событие 6.11.3.1. Нормативно-правовая база для  перехода к более доходным стратегиям инвестирования части средств ФНБ с привлечением профессиональных участников финансовых рынков разработана</t>
  </si>
  <si>
    <t>Создание эффективных механизмов принуждения к нарушителям бюджетного законодательства Российской Федерации и установление порядка взаимодействия Министерства финансов Российской Федерации и Федерального казначейства при исполнении решений о применении бюджетных мер принуждения</t>
  </si>
  <si>
    <t xml:space="preserve">Мероприятие 4.1.5. 
Разработка Концепции системы внутреннего контроля и аудита в секторе государственного управления </t>
  </si>
  <si>
    <t>5.2.7.</t>
  </si>
  <si>
    <t>182 0106 39 4 0011 100</t>
  </si>
  <si>
    <t>182 0106 39 4 0012 100</t>
  </si>
  <si>
    <t>182 0106 39 4 0019 200</t>
  </si>
  <si>
    <t>182 0106 39 4 0019 800</t>
  </si>
  <si>
    <t>182 0106 39 4 2035 200</t>
  </si>
  <si>
    <t>182 0106 39 4 2036 200</t>
  </si>
  <si>
    <t>182 0106 39 4 2036 800</t>
  </si>
  <si>
    <t>182 0106 39 4 4009 400</t>
  </si>
  <si>
    <t>182 0106 39 4 3987 100</t>
  </si>
  <si>
    <t>182 0106 39 4 3974 100</t>
  </si>
  <si>
    <t>182 0108 39 4 9999 800</t>
  </si>
  <si>
    <t>182 0112 39 4 0019 200</t>
  </si>
  <si>
    <t>182 0113 39 4 0059 100</t>
  </si>
  <si>
    <t>182 0113 39 4 0059 200</t>
  </si>
  <si>
    <t>182 0113 39 4 0059 800</t>
  </si>
  <si>
    <t>182 0705 39 4 0059 600</t>
  </si>
  <si>
    <t>100 0106 39 2 0011 100</t>
  </si>
  <si>
    <t>100 0106 39 2 0012 100</t>
  </si>
  <si>
    <t>100 0106 39 2 0019 200</t>
  </si>
  <si>
    <t>100 0106 39 2 0019 800</t>
  </si>
  <si>
    <t>100 0106 39 2 0059 100</t>
  </si>
  <si>
    <t>100 0106 39 2 0059 200</t>
  </si>
  <si>
    <t>100 0106 39 2 0059 800</t>
  </si>
  <si>
    <t>100 0106 39 2 3969 100</t>
  </si>
  <si>
    <t>100 0106 39 2 3974 100</t>
  </si>
  <si>
    <t>100 0106 39 2 4009 400</t>
  </si>
  <si>
    <t>100 0106 39 2 3987 100</t>
  </si>
  <si>
    <t xml:space="preserve">Мероприятие 7.10.2.                        
Подготовка и аналитическое обеспечение участия Минфина России в  Межведомственной рабочей группы по противодействию незаконным финансовым операциям    </t>
  </si>
  <si>
    <t>7.10.2.</t>
  </si>
  <si>
    <t>092 01 11 39 2 2055 800</t>
  </si>
  <si>
    <t>092 01 11 39 2 2054 800</t>
  </si>
  <si>
    <t>092 01 08 39 2 9999 800</t>
  </si>
  <si>
    <t>092 01 13 39 2 3596 300</t>
  </si>
  <si>
    <t>092 13 01 39 5 2788 700</t>
  </si>
  <si>
    <t>092 13 02 39 5 2788 700</t>
  </si>
  <si>
    <t>092 04 12 39 5 2056 800</t>
  </si>
  <si>
    <t>092 05 05 39 5 2056 800</t>
  </si>
  <si>
    <t>092 01 13 39 5 9999 200</t>
  </si>
  <si>
    <t>092 01 13 39 5 2037 200</t>
  </si>
  <si>
    <t>092 01 13 39 5 3596 800</t>
  </si>
  <si>
    <t>092 01 08 39 5 6058 800</t>
  </si>
  <si>
    <t>092 01 08 39 6 6058 800</t>
  </si>
  <si>
    <t>092 01 08 39 6 9999 800</t>
  </si>
  <si>
    <t>092 01 13 39 6 2795 200</t>
  </si>
  <si>
    <t>092 01 13 39 6 2796 200</t>
  </si>
  <si>
    <t>ХХХ 39 7 0000 000</t>
  </si>
  <si>
    <t>100 01 06 39 7 0019 200</t>
  </si>
  <si>
    <t>092 0106 39 7 0019 200</t>
  </si>
  <si>
    <t>ХХХ 01 06 39 7 0019 200</t>
  </si>
  <si>
    <t>092 01 06 39 7 0019 200</t>
  </si>
  <si>
    <t>160 0106 39 9 0011 100</t>
  </si>
  <si>
    <t>160 0106 39 9  0012 100</t>
  </si>
  <si>
    <t>160 0112 39 9 0019 200</t>
  </si>
  <si>
    <t>160 0106 39 9 0019 200</t>
  </si>
  <si>
    <t>160 0106 39 9 0019 800</t>
  </si>
  <si>
    <t>182 39 4 ХХХХ ХХХ</t>
  </si>
  <si>
    <t>092 ХХХХ 39 1 0000 000</t>
  </si>
  <si>
    <t>092 ХХХХ 39 2 0000 000</t>
  </si>
  <si>
    <t>Х ХХХХ 39 В 0000 000</t>
  </si>
  <si>
    <t>151 ХХХХ 39 3 0000 000</t>
  </si>
  <si>
    <t>182 ХХХХ 39 4 0000 000</t>
  </si>
  <si>
    <t>092 ХХХХ 39 5 0000 000</t>
  </si>
  <si>
    <t>092 0113 39 5 9999 200</t>
  </si>
  <si>
    <t>092 ХХХХ 39 Б 0000 000</t>
  </si>
  <si>
    <t>092 ХХХХ 39 6 0000 000</t>
  </si>
  <si>
    <t>092 ХХХХ 39 8 0000 000</t>
  </si>
  <si>
    <t>Контрольное событие 1.1.5.4.           
Порядок мониторинга макроэкономических и финансовых рисков в целях бюджетного планирования разработан</t>
  </si>
  <si>
    <t>Установление законодательных рамок формирования и реализации долгосрочного бюджетного прогноза, определения его места в бюджетном процессе</t>
  </si>
  <si>
    <t>Наличие бюджетного прогноза Российской Федерации, определяющего цели и задачи бюджетной политики на долгосрочный период, условия её формирования, основные подходы к формированию доходов бюджетов бюджетной системы Российской Федерации, оценку и меры по минимизации бюджетных рисков, прогноз показателей по бюджетам бюджетной системы в целом,  а также предельные расходы федерального бюджета на реализацию государственных программ Российской Федерации на долгосрочный период</t>
  </si>
  <si>
    <t xml:space="preserve">Определение сроков и условий разработки долгосрочного бюджетного прогноза Российской Федерации, требований к его содержанию, а также полномочия федеральных органов исполнительной власти при его формировании </t>
  </si>
  <si>
    <t>Контрольное событие 7.1.8.2           
Годовой аналитический доклад за 2015 год о результатах работы, состоянии развития финансовой системы, вместе с решениями Национального совета по обеспечению финансовой стабильности за 2015 год  направлены в Правительство Российской Федерации</t>
  </si>
  <si>
    <t>Контрольное событие 7.1.8.3           
Годовой аналитический доклад за 2016 год о результатах работы, состоянии развития финансовой системы, вместе с решениями Национального совета по обеспечению финансовой стабильности за 2016 год направлены в Правительство Российской Федерации</t>
  </si>
  <si>
    <t xml:space="preserve">Контрольное событие 2.3.1.2. Основные характеристики федерального бюджета на 2016 год и плановый период 2017 - 2018 годов, включая предельные объемы бюджетных ассигнований по государственным программам Российской Федерации, сформированы </t>
  </si>
  <si>
    <t xml:space="preserve">Контрольное событие 2.3.1.1. Основные характеристики федерального бюджета на 2015 год и плановый период 2016 - 2017 годов, включая предельные объемы бюджетных ассигнований по государственным программам Российской Федерации, сформированы </t>
  </si>
  <si>
    <t xml:space="preserve">Контрольное событие 2.3.1.3. Основные характеристики федерального бюджета на 2017 год и плановый период 2018 - 2019 годов, включая предельные объемы бюджетных ассигнований по государственным программам Российской Федерации, сформированы </t>
  </si>
  <si>
    <t>Мероприятие 2.6.6.      
Систематизация и анализ наиболее распространенных проблем, возникающих при исполнении судебных актов по искам к Российской Федерации</t>
  </si>
  <si>
    <t>11.3.5.</t>
  </si>
  <si>
    <t xml:space="preserve">Контрольное событие 11.3.5.1 
Направлена в 2014 году в Федеральную налоговую службу информация о расчетной величине начисленных акцизов, исходя из объемов поставленной продукции, отраженных организациями - производителями алкогольной отрасли в декларациях об объеме производства и оборота этилового спирта, алкогольной и спиртосодержащей продукции </t>
  </si>
  <si>
    <t xml:space="preserve">Контрольное событие 11.3.5.2 
Направлена в 2015 году в Федеральную налоговую службу информация о расчетной величине начисленных акцизов, исходя из объемов поставленной продукции, отраженных организациями - производителями алкогольной отрасли в декларациях об объеме производства и оборота этилового спирта, алкогольной и спиртосодержащей продукции </t>
  </si>
  <si>
    <t xml:space="preserve">Контрольное событие 11.3.5.3 
Направлена в 2016 году в Федеральную налоговую службу информация о расчетной величине начисленных акцизов, исходя из объемов поставленной продукции, отраженных организациями - производителями алкогольной отрасли в декларациях об объеме производства и оборота этилового спирта, алкогольной и спиртосодержащей продукции </t>
  </si>
  <si>
    <t>Увеличение суммы начисленных акцизов на спирт этиловый, алкогольную и спиртосодержащую продукцию, производимые на территории Российской Федерации</t>
  </si>
  <si>
    <t xml:space="preserve"> Соколов И.А. Директор Департамента бюджетной политики   Минфина России</t>
  </si>
  <si>
    <t>Смирнов В.А., Заместитель руководителя Казначейства России</t>
  </si>
  <si>
    <r>
      <rPr>
        <b/>
        <sz val="10"/>
        <rFont val="Times New Roman"/>
        <family val="1"/>
        <charset val="204"/>
      </rPr>
      <t xml:space="preserve">Основное мероприятие 3.1. 
</t>
    </r>
    <r>
      <rPr>
        <sz val="10"/>
        <rFont val="Times New Roman"/>
        <family val="1"/>
        <charset val="204"/>
      </rPr>
      <t>Повышение открытости и доступности информации о деятельности публично-правовых образований в сфере управления общественными финансами</t>
    </r>
  </si>
  <si>
    <t>Контрольное событие 6.4.3.1.
Ассигнования на исполнение государственных гарантий Российской Федерации в проекте федерального закона "О федеральном бюджете на 2015 год и плановый период 2016 и 2017 годов" предусмотрены</t>
  </si>
  <si>
    <t>Контрольное событие 6.4.3.2.
Ассигнования на исполнение государственных гарантий Российской Федерации в проекте федерального закона "О федеральном бюджете на 2016 год и плановый период 2017 и 2018 годов" предусмотрены</t>
  </si>
  <si>
    <t>Контрольное событие 6.4.3.3.
Ассигнования на исполнение государственных гарантий Российской Федерации в проекте федерального закона "О федеральном бюджете на 2017 год и плановый период 2018 и 2019 годов" предусмотрены</t>
  </si>
  <si>
    <t>Контрольное событие 9.3.2.1 Обеспечено своевременное и качественное выполнение текущих процессов иных функций и полномочий Минфина России</t>
  </si>
  <si>
    <t>Мероприятие 9.5.1.
Ввод в эксплуатацию и обеспечение функционирования единого портала бюджетной системы Российской Федерации (www.budget.gov.ru)</t>
  </si>
  <si>
    <t>Введен в эксплуатацию единый портал бюджетной системы Российской Федерации (www.budget.gov.ru) для размещения информации о деятельности публично-правовых образований в сфере управления общественными финансами и обеспечены его развитие и сопровождение</t>
  </si>
  <si>
    <t>Контрольное событие 1.3.6.1.
Согласованы базовые (отраслевые) перечни государственных и муниципальных услуг и работ, сформированные федеральными органами исполнительной власти, осуществляющими функции по выработке государственной политики и нормативно-правовому регулированию в установленных сферах деятельности</t>
  </si>
  <si>
    <r>
      <t xml:space="preserve">Вольвач Д.В.
</t>
    </r>
    <r>
      <rPr>
        <sz val="10"/>
        <rFont val="Times New Roman"/>
        <family val="1"/>
        <charset val="204"/>
      </rPr>
      <t xml:space="preserve">Начальник Управления стандартов и международного сотрудничества;
</t>
    </r>
    <r>
      <rPr>
        <b/>
        <sz val="10"/>
        <rFont val="Times New Roman"/>
        <family val="1"/>
        <charset val="204"/>
      </rPr>
      <t>Матвеева Т.В.</t>
    </r>
    <r>
      <rPr>
        <sz val="10"/>
        <rFont val="Times New Roman"/>
        <family val="1"/>
        <charset val="204"/>
      </rPr>
      <t xml:space="preserve">
Начальник Управления информационных технологий;</t>
    </r>
    <r>
      <rPr>
        <b/>
        <sz val="10"/>
        <rFont val="Times New Roman"/>
        <family val="1"/>
        <charset val="204"/>
      </rPr>
      <t xml:space="preserve">
Дворецкий А.Н.
</t>
    </r>
    <r>
      <rPr>
        <sz val="10"/>
        <rFont val="Times New Roman"/>
        <family val="1"/>
        <charset val="204"/>
      </rPr>
      <t>Начальник Административно-контрольного управления
ФНС России</t>
    </r>
  </si>
  <si>
    <t>Совершенствование подхода к определению манипулирования и переход от перечня конкретных действий к общему определению манипулирования, расширение полномочий Банка России по получению информации от участников рынка, уточнение порядка взаимодействия эмитентов и организаторов торговли, а также изменение регулятивного подхода к нерезидентам</t>
  </si>
  <si>
    <t>Мероприятие 7.2.2.
Разработка проекта федерального закона «О внесении изменений в отдельные законодательные акты Российской Федерации»</t>
  </si>
  <si>
    <t>Мероприятие 6.9.2. 
Планирование и обеспечение финансирования юридических и адвокатских услуг, а также оплата соответствующих судебных издержек</t>
  </si>
  <si>
    <t>Чернякова Е.Е. Директор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Минфина России</t>
  </si>
  <si>
    <t>Мероприятие 1.2.9. 
Совершенствование методологии формирования обоснований бюджетных ассигнований</t>
  </si>
  <si>
    <t>1.2.9.</t>
  </si>
  <si>
    <t>Сформирована методология формирования обоснований прогнозов поступлений доходов бюджетов бюджетной системы Российской Федерации, обеспечивающая преемственность информации на всех этапах бюджетного процесса</t>
  </si>
  <si>
    <t>1.2.11.</t>
  </si>
  <si>
    <t>Мероприятие 1.2.11. 
Подготовка нормативной правовой базы по формированию и ведению  перечня источников доходов бюджетов бюджетной системы Российской Федерации и реестров источников доходов бюджетов бюджетной системы Российской Федерации</t>
  </si>
  <si>
    <t>Контрольное событие 1.2.11.3.
Приказ Министерства финансов Российской Федерации "О порядке формирования и ведения реестра источников доходов Российской Федерации, реестра источников доходов федерального бюджета и реестров источников доходов бюджетов госдарственных внебюджетных фондов Российской Федерации" принят</t>
  </si>
  <si>
    <t>Контрольное событие 1.3.4.2. 
Приказ Минфина России об утверждении Правил формирования информации и документов в целях утверждения ведомственных перечней государственных (муниципальных) услуг (работ) утвержден</t>
  </si>
  <si>
    <t>Контрольное событие 1.3.4.1.  
Приказ Минфина России об утверждении Правил формирования информации и документов в целях утверждения базовых (отраслевых) перечней государственных (муниципальных) услуг (работ) утвержден</t>
  </si>
  <si>
    <t>Мероприятие 1.3.7. 
Формирование правил и процедур обеспечения доступности информации о независимой оценки качества оказания услуг организациями в сфере культуры, социального обслуживания, охраны здоровья и образования</t>
  </si>
  <si>
    <t>Определены правила и процедуры обеспечения доступности информации о независимой оценки качества оказания услуг организациями в сфере культуры, социального обслуживания, охраны здоровья и образования, а также обеспечена возможность размещения информации на Официальном сайте Российской Федерации в информационно-телекоммуникационой сети "Интернет" по размещени информации о государственных и муниципальных учреждениях</t>
  </si>
  <si>
    <t>Контрольное событие 1.3.7.2.
Внесен в Правительство Российской Федерации проект постановления Правительства Российской Федерации "Об определении уполномоченного органа в сфере установления сроков и порядков размещения информации о незавивимой оценке качества"</t>
  </si>
  <si>
    <t xml:space="preserve"> Х</t>
  </si>
  <si>
    <t>Контрольное событие 2.4.1.2
Приказ Министерства финансов Российской Федерации «О порядке составления и ведения кассового плана исполнения бюджета» принят</t>
  </si>
  <si>
    <t>2.2.11.</t>
  </si>
  <si>
    <t>Контрольное событие 2.2.11.2.
Принят приказ Минфина России "О порядке формирования информации, а также обмена информацией и документами между заказчиками и Федеральным казначейством в целях ведения реестра контрактов, заключенных заказчиками"</t>
  </si>
  <si>
    <t>Мероприятие 2.2.12.
Создание условий для формирования единого информационного пространства в сфере администрирования доходов бюджетов бюджетной системы и осуществления платежей в бюджеты бюджетной системы Российской Федерации</t>
  </si>
  <si>
    <t>Созданы условия для формирования единого информационного пространства в сфере администрирования доходов бюджетов бюджетной системы и осуществления платежей в бюджеты бюджетной системы Российской Федерации</t>
  </si>
  <si>
    <t>Контрольное событие 2.2.12.3.
 Принят приказ Минфина России "Об утверждении формы распоряжения клиента - физического лица для осуществления  платежей, являющихся источниками доходов бюджетов бюджетной системы Российской Федерации, иных платежей, поступающих на счета органов Федерального казначейства, платежей, поступающих за выполнение работ (оказание услуг) государственными (муниципальными) бюджетными и автономными учреждениями</t>
  </si>
  <si>
    <t>Проведение расчетов с российскими экспортерами, осуществляющими поставки в рамках конверсионных операций</t>
  </si>
  <si>
    <t xml:space="preserve">Мероприятие 5.1.7.
Внесение изменений в законодательство Российской Федерации, наделяющие Минфин России полномочиями давать письменные разъяснения таможенным органам Российской Федерации по вопросам определения таможенной стоимости товаров, которыми таможенные органы обязаны руководствоваться  </t>
  </si>
  <si>
    <r>
      <rPr>
        <b/>
        <sz val="10"/>
        <rFont val="Times New Roman"/>
        <family val="1"/>
        <charset val="204"/>
      </rPr>
      <t xml:space="preserve">Воробьева Т.С.
</t>
    </r>
    <r>
      <rPr>
        <sz val="10"/>
        <rFont val="Times New Roman"/>
        <family val="1"/>
        <charset val="204"/>
      </rPr>
      <t>Начальник Финансового управления</t>
    </r>
    <r>
      <rPr>
        <b/>
        <sz val="10"/>
        <rFont val="Times New Roman"/>
        <family val="1"/>
        <charset val="204"/>
      </rPr>
      <t xml:space="preserve">
Матвеева Т.В.</t>
    </r>
    <r>
      <rPr>
        <sz val="10"/>
        <rFont val="Times New Roman"/>
        <family val="1"/>
        <charset val="204"/>
      </rPr>
      <t xml:space="preserve">
Начальник Управления информационных технологий; 
</t>
    </r>
    <r>
      <rPr>
        <b/>
        <sz val="10"/>
        <rFont val="Times New Roman"/>
        <family val="1"/>
        <charset val="204"/>
      </rPr>
      <t>Дворецкий А.Н.</t>
    </r>
    <r>
      <rPr>
        <sz val="10"/>
        <rFont val="Times New Roman"/>
        <family val="1"/>
        <charset val="204"/>
      </rPr>
      <t xml:space="preserve">
Начальник Административно-контрольного управления
ФНС России
</t>
    </r>
    <r>
      <rPr>
        <b/>
        <sz val="10"/>
        <rFont val="Times New Roman"/>
        <family val="1"/>
        <charset val="204"/>
      </rPr>
      <t/>
    </r>
  </si>
  <si>
    <t>Контрольное событие 3.3.1.1.
Утвержден и размещен на официальном сайте Минфина России ведомственный порядок (регламент, правила), обеспечивающий доступ и раскрытие общедоступной информации в соответствии с принципами открытости</t>
  </si>
  <si>
    <t>Контрольное событие 3.3.1.4.
На официальном сайте Минфина России размещены правила и условия использования контента официального сайта Минфина России</t>
  </si>
  <si>
    <t>Контрольное событие 3.3.1.5.
На официальном сайте Минфина России реализован онлайн-диалог с гражданами для сбора предложений по совершенствованию инструментария, правил работы и контента официального сайта Минфина России</t>
  </si>
  <si>
    <t>Контрольное событие 1.2.11.4.
Приказ Министерства финансов Российской Федерации "О Порядке представления финансовым органом субъекта Российской Федерации в Министерство финансов Российской Федерации реестра источников доходов бюджета субъекта Российской Федерации, а также свода реестров источников доходов бюджетов муниципальных образований, входящих в состав субъекта Российской Федерации, и реестра источников доходов бюджета территориального государстенного внебюдетного фонда" принят</t>
  </si>
  <si>
    <t>Обеспечена понятность нормативно-правового регулирования, государственной политики и программ, разрабатываемых (реализуемых) Минфином России</t>
  </si>
  <si>
    <t>3.3.3.</t>
  </si>
  <si>
    <t>3.3.4.</t>
  </si>
  <si>
    <t>Обеспечено принятие, общественное обсуждение и экспертное сопровождение ежегодной публичной декларации и (или) публичного плана деятельности Минфина России на период 2013 – 2018 гг</t>
  </si>
  <si>
    <t>3.3.5.</t>
  </si>
  <si>
    <t>Мероприятие 7.2.9.
Разработка проекта федерального закона «О внесении изменений в статью 16 и 18 Федерального закона «О банках и банковской деятельности»</t>
  </si>
  <si>
    <t>Обеспечено проведение независимой антикоррупционной экспертизы и общественного мониторинга правоприменения</t>
  </si>
  <si>
    <t>3.3.8.</t>
  </si>
  <si>
    <t>Мероприятие 2.2.11.
Обеспечение интеграции бюджетного процесса и процедур закупок товаров, работ и услуг для нужд публично-правовых образований</t>
  </si>
  <si>
    <t>Контрольное событие 1.3.9.1.
Приказ Минфина России "О Порядке формирования и ведения реестра государственных заданий на оказание государственных услуг и выполнение работ федеральными государственными учреждениями" утвержден</t>
  </si>
  <si>
    <t xml:space="preserve">Контрольное событие 2.2.12.2. 
Принят приказ Минфина России "Об утверждении переченя реквизитов перевода, необходимых для учета поступления денежных средств по платежам, являющимся источниками доходов бюджетов бюджетной системы Российской Федерации, иным платежам, поступающим на счета органов Федерального казначейства, платежам, поступающим за выполнение работ (оказание услуг) государственными (муниципальными) бюджетными и автономными учреждениями" </t>
  </si>
  <si>
    <t>Контрольное событие 1.6.4.1
Обеспечено составление бюджетов государственных внебюджетных фондов в государственной интегрированной информационной системе управления общественными финансами "Электронный бюджет"</t>
  </si>
  <si>
    <t>Контрольное событие 1.2.11.1.
Внесены изменения в Бюджетный кодекс Российской Федерации в части регламентации порядков создания и ведения перечня источников и реестров источников доходов бюджетов бюджетной системы Российской Федерации</t>
  </si>
  <si>
    <t>Контрольное событие 1.2.11.2.
Внесен в Правительство Российской Федерации проект постановления Правительства Российской Федерации "О Порядке формирования и ведения перечня источников доходов бюджетов бюджетной системы Российской Федерации"</t>
  </si>
  <si>
    <t>Контрольное событие 3.3.1.2.
Минфином России организовано размещение информации о деятельности подведомственных организаций на своих сайтах в соответствии с требованиями Федерального закона от 09.02.2009 г. № 8-ФЗ «Об организации доступа к информации о деятельности государственных органов и органов местного самоуправления». На официальном сайте Минфина России указаны необходимые ссылки на сайты подведомственных организаций</t>
  </si>
  <si>
    <r>
      <rPr>
        <b/>
        <sz val="10"/>
        <rFont val="Times New Roman"/>
        <family val="1"/>
        <charset val="204"/>
      </rPr>
      <t xml:space="preserve">Основное мероприятие 4.2. </t>
    </r>
    <r>
      <rPr>
        <sz val="10"/>
        <rFont val="Times New Roman"/>
        <family val="1"/>
        <charset val="204"/>
      </rPr>
      <t>Осуществление внутреннего государственного (муниципального) финансового контроля</t>
    </r>
  </si>
  <si>
    <r>
      <rPr>
        <b/>
        <sz val="10"/>
        <rFont val="Times New Roman"/>
        <family val="1"/>
        <charset val="204"/>
      </rPr>
      <t xml:space="preserve">Основное мероприятие 4.3. 
</t>
    </r>
    <r>
      <rPr>
        <sz val="10"/>
        <rFont val="Times New Roman"/>
        <family val="1"/>
        <charset val="204"/>
      </rPr>
      <t>Координация внутреннего финансового контроля и внутреннего финансового аудита государственных органов Российской Федерации</t>
    </r>
  </si>
  <si>
    <t>Создание эффективных систем внутреннего финансового контроля и аудита главных распорядителей средств федерального бюджета</t>
  </si>
  <si>
    <r>
      <rPr>
        <b/>
        <sz val="10"/>
        <rFont val="Times New Roman"/>
        <family val="1"/>
        <charset val="204"/>
      </rPr>
      <t xml:space="preserve">Основное мероприятие 8.2. </t>
    </r>
    <r>
      <rPr>
        <sz val="10"/>
        <rFont val="Times New Roman"/>
        <family val="1"/>
        <charset val="204"/>
      </rPr>
      <t>Обеспечение реализации политики Российской Федерации в сфере международных финансово-экономических отношений, в том числе через обеспечение уплаты взносов и взаимодействие с международными экономическими (по вопросам, отнесенным к компетенции Минфина России) и финансовыми организациями и финансово-экономическое сотрудничество с зарубежными странами на двухсторонней основе</t>
    </r>
  </si>
  <si>
    <r>
      <t xml:space="preserve">Основное мероприятие 10.2. </t>
    </r>
    <r>
      <rPr>
        <sz val="10"/>
        <rFont val="Times New Roman"/>
        <family val="1"/>
        <charset val="204"/>
      </rPr>
      <t>Организация формирования Государственного фонда драгоценных металлов и драгоценных камней Российской Федерации и обеспечение опробования, анализа и клеймения государственным пробирным клеймом</t>
    </r>
  </si>
  <si>
    <t>4.1.7.</t>
  </si>
  <si>
    <t xml:space="preserve">Мероприиятие 4.1.7.
Разработка методических рекомендаций по осуществлению внутреннего финансового контроля и внутреннего финансового аудита </t>
  </si>
  <si>
    <t>Контрольное событие 3.3.2.7. 
На официальном сайте Минфина России размещен отчет о закупочной деятельности в соответствии с планом-графиком, включая информацию о ходе размещения госзаказа, среднее количество участников, процент экономии и др</t>
  </si>
  <si>
    <t>Контрольное событие 3.3.2.10.
  Планы и показатели деятельности Минфина России, а также отчеты и доклады Президенту Российской Федерации и в Правительство Российской Федерации представлены в форматах, удобных для скачивания с официального сайта Минфина России и при возможности в формате открытых данных</t>
  </si>
  <si>
    <t>Контрольное событие 3.3.2.11.
 На официальном сайте Минфина России размещены государственные задания и отчеты об их исполнении федеральными бюджетными и федеральными казенными учреждениями в порядке, установленном Постановлением Правительства Российской Федерации от 02.09.2010 № 671</t>
  </si>
  <si>
    <t>Контрольное событие 3.3.3.4.
Запросы общества, в том числе в лице СМИ, референтных групп на данные учитываются при определении приоритетов публикации данных</t>
  </si>
  <si>
    <t>Контрольное событие 3.3.3.5.
Представители Минфина России, задействованные в работе с открытыми данными, прошли обучение основным компетенциям</t>
  </si>
  <si>
    <t>Мероприятие 3.3.4. 
Обеспечение понятности нормативно-правового регулирования, государственной политики и программ, разрабатываемых (реализуемых) Минфином России</t>
  </si>
  <si>
    <t>Контрольное событие 3.3.4.1.
На официальном сайте Минфина России размещается и обновляется план-график нормативно-правовой работы на год</t>
  </si>
  <si>
    <t>Контрольное событие 3.3.4.2.
 Минфин России размещает на официальном сайте Минфина России исследование (анализ), которое содержит описание проблемы, требующей нормативно-правового регулирования, цели принятия правового акта объясняет влияние проекта нормативного правового акта на жизнь граждан и его связь с действующими нормативными правовыми актами на понятном и доступном языке</t>
  </si>
  <si>
    <t>Контрольное событие 3.3.4.3.
Для общественного обсуждения проектов нормативных правовых актов разрабатаны и размещены на официальном сайте Минфина России пояснительные материалы (с учетом понятности языка и стиля изложения), альтернативное, понятное текстовое изложение проекта нормативного правового акта, комментарии, инфографика</t>
  </si>
  <si>
    <t>Контрольное событие 3.3.4.4.
 На официальном сайте Минфина России создан структурированный по темам и тегам (ключевым словам), с возможностью расширенного тематического поиска раздел со справочной информацией по действующему правовому регулированию в сфере полномочий Минфина России</t>
  </si>
  <si>
    <t>Контрольное событие 3.3.5.1. 
Описано дерево целей и задач, которое отражает распределение персональной ответственности между руководством Минфина России за достижение целей, задач и результатов публичной декларации и (или) публичного плана деятельности Минфина России на период 2013 – 2018 гг. Информация размещена на официальном сайте Минфина России</t>
  </si>
  <si>
    <t>Контрольное событие 3.3.5.3.
  Цели, задачи, ключевые события и индикаторы измерения сформулированы в публичной декларации и (или) публичном плане деятельности Минфина России на период 2013 – 2018 гг. на понятном и доступном для граждан языке</t>
  </si>
  <si>
    <t>Контрольное событие 3.3.5.4.
 Разработан порядок общественного обсуждения результатов исполнения обязательств Минфином России в публичной декларации и (или) публичном плане деятельности Минфина России на период 2013 – 2018 гг. Информация размещена на официальном сайте Минфина России</t>
  </si>
  <si>
    <t>3.3.7.</t>
  </si>
  <si>
    <t>3.3.6.</t>
  </si>
  <si>
    <t>Контрольное событие 1.2.5.2.    Осуществлено информационное обеспечение формирования формы финансово-экономического обоснования решений, предлагаемых к принятию проектом законодательного или иного нормативного правового акта</t>
  </si>
  <si>
    <t>Мероприятие 11.1.1. 
Обеспечение содержания государственных гражданских служащих, материально-техническое обеспечение и иные расходы Росалкогольрегулирования</t>
  </si>
  <si>
    <t xml:space="preserve">Контрольное событие 1.1.1.1. (1.1*)
Приняты изменения в Бюджетный кодекс Российской Федерации в части долгосрочного бюджетного планирования </t>
  </si>
  <si>
    <t>Контрольное событие 1.2.2.1. (1.6*) 
 Приняты изменения в Бюджетный кодекс Российской Федерации, предусматривающие обязательный переход на программный принцип формирования бюджетов субъектов Российской Федерации на 2016 год и на плановый период 2017 и 2018 годов</t>
  </si>
  <si>
    <t xml:space="preserve">Контрольное событие 2.2.2.1. (2.3*) Утверждена программа разработки и утверждения федеральных стандартов бухгалтерского учета и отчетности в секторе государственного управления </t>
  </si>
  <si>
    <t>Контрольное событие 2.2.8.1. (2.16*)
Принята новая редакция постановления Правительства Российской Федерации  от 16 июля 2005 г. № 440 «О порядке ведения реестра расходных обязательств Российской Федерации», отражающая программно-целевые принципы бюджетного планирования</t>
  </si>
  <si>
    <t xml:space="preserve">Контрольное событие 2.3.4.1. (2.10*)
Внесен в Правительство Российской Федерации проект федерального закона об исполнении федерального бюджета за 2013 год </t>
  </si>
  <si>
    <t xml:space="preserve">Контрольное событие 2.3.4.2. (2.11*)
Внесен в Правительство Российской Федерации проект федерального закона об исполнении федерального бюджета за 2014 год </t>
  </si>
  <si>
    <t xml:space="preserve">Контрольное событие 2.3.4.3 (2.12*)
Внесен в Правительство Российской Федерации проект федерального закона об исполнении федерального бюджета за 2015 год </t>
  </si>
  <si>
    <t xml:space="preserve">Контрольное событие 3.2.2.1. (3.1*)
Опубликованы в формате "Бюджет для граждан" основные положения федерального закона о федеральном бюджете на 2015 год и на плановый период 2016 и 2017 годов </t>
  </si>
  <si>
    <t xml:space="preserve">Контрольное событие 3.2.2.2. (3.2*)
Опубликованы в формате "Бюджет для граждан" основные положения федерального закона о федеральном бюджете на 2016 год и на плановый период 2017 и 2018 годов </t>
  </si>
  <si>
    <t xml:space="preserve">Контрольное событие 3.2.2.3. (3.3*)
Опубликованы в формате "Бюджет для граждан" основные положения федерального закона о федеральном бюджете на 2017 год и на плановый период 2018 и 2019 годов </t>
  </si>
  <si>
    <t>Контрольное событие 5.1.2.1. (5.2*)
Внесен в Правительство Российской Федерации проект федерального закона, предусматривающий предоставление субъектам Российской Федерации права устанавливать 2-летние налоговые каникулы для впервые зарегистрированных индивидуальных предпринимателей</t>
  </si>
  <si>
    <t>Контрольное событие 6.1.3.1. (6.7*)
Внесен в Правительство Российской Федерации проект распоряжения Правительства Российской Федерации о предельном объеме выпусков государственных ценных бумаг, номинированных в валюте Российской Федерации, в 2015 году</t>
  </si>
  <si>
    <t>Контрольное событие 6.1.3.2. (6.8*)
Внесен в Правительство Российской Федерации проект распоряжения Правительства Российской Федерации о предельном объеме выпусков облигаций внешних облигационных займов Российской Федерации в 2015 году</t>
  </si>
  <si>
    <t>Контрольное событие 6.1.3.3. (6.9*)
Внесен в Правительство Российской Федерации проект распоряжения Правительства Российской Федерации о предельном объеме выпусков государственных ценных бумаг, номинированных в валюте Российской Федерации, в 2016 году</t>
  </si>
  <si>
    <t>Контрольное событие 6.1.3.4. (6.10*)
Внесен в Правительство Российской Федерации проект распоряжения Правительства Российской Федерации о предельном объеме выпусков облигаций внешних облигационных займов Российской Федерации в 2016 году</t>
  </si>
  <si>
    <t xml:space="preserve">Контрольное событие 6.1.3.5. (6.11*)
Внесен в Правительство Российской Федерации проект распоряжения Правительства Российской Федерации о предельном объеме выпусков государственных ценных бумаг, номинированных в валюте Российской Федерации, в 2017 году </t>
  </si>
  <si>
    <t>Контрольное событие 6.1.3.6. (6.12*)
Внесен в Правительство Российской Федерации проект распоряжения Правительства Российской Федерации о предельном объеме выпусков облигаций внешних облигационных займов Российской Федерации в 2017 году</t>
  </si>
  <si>
    <t>Контрольное событие 7.1.1.1. (7.1*)
Принят Федеральный закон "О внесении изменений в Федеральный закон "О кредитных историях" и отдельные законодательные акты Российской Федерации", направленный на совершенствование правового регулирования системы формирования кредитных историй</t>
  </si>
  <si>
    <t>Контрольное событие 7.1.3.1. (7.3*)
Принят Федеральный закон "О внесении изменений в Федеральный закон "Об акционерных обществах" и некоторые другие законодательные акты Российской Федерации", направленный на реформирование проведения корпоративных действий</t>
  </si>
  <si>
    <t>Контрольное событие 7.4.4.1. (7.10*)
Принято постановление Правительства Российской Федерации, направленное на обеспечение возвратности временно свободных средств государственной корпорации, государственной компании</t>
  </si>
  <si>
    <t xml:space="preserve">Контрольное событие 7.6.8.1. (7.19*)
Принят Федеральный 
закон "О финансовом уполномоченном по правам потребителей услуг финансовых организаций" </t>
  </si>
  <si>
    <t xml:space="preserve">Контрольное событие 7.8.3.2. (7.24*)
Введены в действие на территории Российской Федерации новые международные стандарты аудита </t>
  </si>
  <si>
    <t xml:space="preserve">Контрольное событие 8.1.1.2. (8.1*)
Обеспечено председательство Российской Федерации в БРИКС, Шанхайской организации сотрудничества </t>
  </si>
  <si>
    <t>Контрольное событие 8.2.2.2. (8.3*)
Подписаны и вступили в силу международные соглашения о создании Банка развития БРИКС</t>
  </si>
  <si>
    <t xml:space="preserve"> Контрольное событие 9.1.1.1. (9.1*)
Введены в промышленную эксплуатацию подсистемы управления закупками, бюджетного планирования </t>
  </si>
  <si>
    <t>Контрольное событие 9.1.2.1. (9.2*)
Введена в промышленную эксплуатацию подсистема управления долгом и финансовыми активами</t>
  </si>
  <si>
    <t xml:space="preserve">Контрольное событие 9.2.2.1. (9.4*)
Осуществлено расширение программно-аппаратного комплекса в соответствии с увеличением количества пользователей государственной интегрированной информационной системы управления общественными финансами "Электронный бюджет" </t>
  </si>
  <si>
    <t xml:space="preserve">Контрольное событие 9.5.2.1. (9.6*)
Утверждены приказом Минфина России методические рекомендации по раскрытию финансовой и иной информации о бюджете и бюджетном процессе, подлежащей размещению в открытом доступе на едином портале бюджетной системы 
Российской Федерации </t>
  </si>
  <si>
    <t>Контрольное событие 9.5.2.2. (9.7*)
Разработаны требования к структуре, способам и формам информационного взаимодействия при размещении информации на едином портале бюджетной системы Российской Федерации</t>
  </si>
  <si>
    <t xml:space="preserve">Контрольное событие 11.2.2.1. (11.2*)
Внесен в Совет Евразийской экономической комиссии проект технического регламента Таможенного союза "О безопасности алкогольной продукции" </t>
  </si>
  <si>
    <t xml:space="preserve"> - если контрольное событие включено в план реализации государственной программы, присваивается статус "1";</t>
  </si>
  <si>
    <t xml:space="preserve"> - если контрольное событие включено в ведомственный план, присваивается статус "2";</t>
  </si>
  <si>
    <t xml:space="preserve"> - если контрольное событие 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г. № 596 "О долгосрочной государственной экономической политике" (Собрание законодательства Российской Федерации, 2012, № 19, ст. 2333), № 597 "О мероприятиях по реализации государственной социальной политики" (Собрание законодательства Российской Федерации, 2012, № 19, ст. 2334), № 598 "О совершенствовании государственной политики в сфере здравоохранения" (Собрание законодательства Российской Федерации, 2012, № 19, ст. 2335), № 599 "О мерах по реализации государственной политики в области образования и науки" (Собрание законодательства Российской Федерации, 2012, № 19, ст. 2336),  №  600  "О  мерах  по обеспечению граждан Российской Федерации доступным и комфортным жильем и повышению качества жилищно-коммунальных услуг" (Собрание законодательства Российской Федерации, 2012, № 19, ст. 2337), № 601 "Об основных направлениях совершенствования</t>
  </si>
  <si>
    <t>системы государственного управления" (Собрание законодательства Российской Федерации, 2012, № 19, ст. 2338), № 602 "Об обеспечении межнационального согласия" (Собрание законодательства Российской Федерации, 2012, № 19, ст. 2339), № 603 "О реализации планов (программ) строительства и развития Вооруженных Сил Российской Федерации, других войск, воинских формирований и органов и модернизации оборонно-промышленного комплекса" (Собрание законодательства Российской Федерации, 2012, № 19, ст. 2340), № 604 "О дальнейшем совершенствовании военной службы в Российской Федерации" (Собрание законодательства Российской Федерации, 2012, № 19, ст. 2341), № 605 "О мерах по реализации внешнеполитического курса Российской Федерации" (Собрание законодательства Российской Федерации, 2012,        № 19, ст. 2342), № 606 "О мерах по реализации демографической политики Российской Федерации" (Собрание законодательства Российской Федерации, 2012, № 19, ст. 2343) важнейших целевых показателей, присваивается статус "3";</t>
  </si>
  <si>
    <t xml:space="preserve"> - если контрольное событие отражает результат выполнения мероприятий приоритетных национальных проектов, присваивается статус "4";</t>
  </si>
  <si>
    <t xml:space="preserve"> - если контрольное событие включено в иной план, присваивается статус "5" с указанием в сноске наименования плана/дорожной карты.</t>
  </si>
  <si>
    <t xml:space="preserve">          (1.1*) и т.д. - Указана нумерация контрольных событий Плана реализации государственной программы Российской Федерации "Управление государственными финансами и регулирование финансовых рынков", 
утвержденного распоряжением Правительства Российской Федерации от 21 июня 2014 г. № 1105-р</t>
  </si>
  <si>
    <t>В рамках каждого из проектов, реализуемых Российской Федерации с участием международных финансовых организаций: выполнение проектных мероприятий, достижение заявленных целей проекта, установленных в соглашениях о займах, 
в соответствии с годовым планом закупок</t>
  </si>
  <si>
    <t>Определены предельные объемы расходов федерального бюджета на реализацию государственных программ Российской Федерации на период до 2020 года</t>
  </si>
  <si>
    <t xml:space="preserve">
Проведена работа по унификации и сопоставимости информации при оказании государственных и муниципальных услуг, выполнении работ</t>
  </si>
  <si>
    <t>Контрольное событие 2.4.1.5
Осуществлен запуск в эксплуатацию прикладного программного обеспечения для исполнения Федеральным казначейством полномочий по прогнозированию и кассовому планированию исполнения бюджетов бюджетной системы Российской Федерации</t>
  </si>
  <si>
    <t>Контрольное событие 2.4.1.6
Приказ Министерства финансов Российской Федерации «О Порядке учета бюджетных обязательств получателей средств федерального бюджета» принят</t>
  </si>
  <si>
    <t>Контрольное событие 2.4.1.9
Разработан и принят приказ Федерального казначейства «Об утверждении Порядка организации органами Федерального казначейства исполнения исполнительных документов, предусматривающих обращение взыскания на средства бюджетных и автономных учреждений»</t>
  </si>
  <si>
    <t>Контрольное событие 2.4.1.10
Разработан и принят приказ Федерального казначейства «Об утверждении порядка организации исполнения судебных актов, предусматривающих обращение взыскания на средства внебюджетных фондов Российской Федерации»</t>
  </si>
  <si>
    <t xml:space="preserve">Контрольное событие 2.4.1.12
Подготовлены предложения о внесении изменений в законодательные акты Российской Федерации в целях внедрения электронного исполнительного документа </t>
  </si>
  <si>
    <t>Контрольное событие  2.4.1.13 (2.13*)
Осуществлена реализация инструментов управления свободными остатками денежных средств на едином банковском счете Казначейства России</t>
  </si>
  <si>
    <t>Контрольное событие  2.4.1.15
Подготовлены и направлены в Министерство финансов Российской Федерации предложения по внесению совместно с Министерством финансов Российской Федерации изменений в нормативные правовые акты по критериям включения в консолидированный отчет государственного сектора Российской Федерации бухгалтерской (финансовой) отчетности институциональных единиц</t>
  </si>
  <si>
    <t>Контрольное событие  2.4.1.16
Подготовлены и направлены в Министерство финансов Российской Федерации предложения по нормативному правовому регулированию процесса составления и представления отчетности по статистике государственных финансов Российской Федерации в Международный валютный фонд</t>
  </si>
  <si>
    <t>Контрольное событие 2.4.1.17
Внесены совместно с Министерством финансов Российской Федерации изменения в нормативные правовые акты в целях разработки федеральных стандартов организации и ведения бухгалтерского учета сектора государственного управления на основе международных стандартов финансовой отчетности в общественном секторе (МСФО ОС)</t>
  </si>
  <si>
    <t>Контрольное событие  2.4.1.19
Подготовлены и направлены в Министерство финансов Российской Федерации предложения по формированию показателей для оценки финансового менеджмента, осуществляемого главными распорядителями средств федерального бюджета</t>
  </si>
  <si>
    <t>Контрольное событие 2.4.1.22
Осуществлено создание и развитие платежного шлюза</t>
  </si>
  <si>
    <t>Контрольное событие  2.4.1.23
Созданы условия для эмиссии и эквайринга платежных карт</t>
  </si>
  <si>
    <t>Контрольное событие 2.4.1.24
Разработан и принят приказ Федерального казначейства «Об утверждении Правил обеспечения наличными денежными средствами организаций, лицевые счета которым открыты в территориальных органах Федерального казначейства, финансовых органах субъектов Российской Федерации (муниципальных образований)»</t>
  </si>
  <si>
    <t>Контрольное событие 2.4.1.25
Осуществлено нормативно-правовое закрепление применения дополнительных инструментов размещения денежных средств, распределения процентного дохода</t>
  </si>
  <si>
    <t>Контрольное событие 2.4.1.26
Разработан и утвержден приказ Федерального казначейства «Об утверждении Плана счетов бюджетного учета кассового обслуживания бюджетов бюджетной системы Российской Федерации, бюджетных и автономных учреждений и Инструкции по его применению» в условиях включения Федерального казначейства в состав прямых участников платежной системы Банка России</t>
  </si>
  <si>
    <t>Контрольное событие 2.4.1.27
Разработан и утвержден приказ Федерального казначейства «Об утверждении Инструкции о порядке составления и представления годовой, квартальной и месячной отчетности органами Федерального казначейства о кассовом обслуживании исполнения бюджетов бюджетной системы Российской Федерации, бюджетных, автономных учреждений и иных организаций» в условиях включения Федерального казначейства в состав прямых участников платежной системы Банка России</t>
  </si>
  <si>
    <t>Контрольное событие  2.4.1.28
Разработан и утвержден приказ Федерального казначейства «Об утверждении форм первичных учетных документов и регистров бухгалтерского учета, применяемых органами Федерального казначейства, и Методических указаний по их применению» в условиях включения Федерального казначейства в состав прямых участников платежной системы Банка России</t>
  </si>
  <si>
    <t>Контрольное событие 2.4.1.29
Осуществлена систематизация и кодирование технико-экономической и социальной информации в социально-экономической области</t>
  </si>
  <si>
    <t>Контрольное событие 2.4.1.30
Обеспечена оптимизация деятельности и совершенствование системы управления деятельностью Федерального казначейства</t>
  </si>
  <si>
    <t>Контрольное событие 2.4.1.32
Обеспечено участие Федерального казначейства в контрактной системе</t>
  </si>
  <si>
    <t>Белякова З.Г. Директор Департамента организации сотсавления и исполнения федерального бюджета     
Минфина России</t>
  </si>
  <si>
    <t>Контрольное событие 3.3.7.4. 
 В перечень органов и организаций, которым направляется оперативная информация о начале общественного  обсуждения на официальном сайте regulation.gov.ru проектов нормативных правовых актов в соответствии с правилами Постановления Правительства Российской Федерации от 25.08.2012 № 851, включены референтные группы, экспертные и консультативные органы при Минфине России</t>
  </si>
  <si>
    <t>Контрольное событие 3.3.7.5.
  На официальном сайте Минфина России размещена сводная информация о результатах общественного обсуждения проектов нормативных правовых актов на официальном сайте regulation.gov.ru и о результатах принятия того или иного акта с объяснением учета (неучета) поступивших в ходе общественного обсуждения предложений</t>
  </si>
  <si>
    <t>Контрольное событие 3.3.8.4.
Принятые Общественным советом при Минфине России решения и заключения по рассматриваемым проектам и инициативам размещены на официальном сайте Минфина России независимо от решений, принятых Минфином России</t>
  </si>
  <si>
    <t>Контрольное событие 3.3.8.5.
 На сайте Минфина России создан специальный раздел (страница), посвященный работе Общественного совета при Минфине России. Раздел (страница) поддерживается в актуальном состоянии</t>
  </si>
  <si>
    <t>3.3.10.</t>
  </si>
  <si>
    <t>Мероприятие 3.3.10. 
Независимая антикоррупционная экспертиза и общественный мониторинг правоприменения</t>
  </si>
  <si>
    <t>Контрольное событие 3.3.10.1.
В Минфине России проведено ежеквартальное рассмотрение вопросов правоприменительной практики по результатам вступивших в законную силу решений судов, арбитражных судов о признании недействительными ненормативных правовых актов, незаконными решений и действий (бездействия) указанных органов, организаций и их должностных лиц в целях выработки и принятия мер по предупреждению и устранению причин выявленных нарушений. Информация размещена на официальном сайте Минфина России</t>
  </si>
  <si>
    <t>Контрольное событие 3.3.10.2. 
На официальном сайте Минфина России размещена программа (план) противодействия коррупции и ход ее исполнения в Минфине России</t>
  </si>
  <si>
    <t>3.3.9.</t>
  </si>
  <si>
    <t>Мероприятие 3.3.9. 
Работа пресс-службы 
Минфина России</t>
  </si>
  <si>
    <t>Контрольное событие 3.3.5.5.
Минфином России представлена публичная декларация и (или) публичный план деятельности Минфина России на период 2013 – 2018 гг. для представителей референтных групп посредством различных каналов и средств связи, включая представление на заседании общественного совета 
при Минфине России и (или) коллегии Минфина России; 
в рамках панельных дискуссий с гражданами, пресс-конференций и др.</t>
  </si>
  <si>
    <t>Контрольное событие 3.3.6.3.
  Показатели соблюдения сроков направления ответов на обращения и запросы граждан включены в показатели оценки деятельности структурных подразделений</t>
  </si>
  <si>
    <t>Контрольное событие 3.3.6.4.
  Формируется и публикуется на официальном сайте Минфина России отчет о принятых организационных и административных мерах, направленных на улучшение качества работы с обращениями и запросами граждан и юридических лиц</t>
  </si>
  <si>
    <t>Контрольное событие 5.1.1.1. (5.1*)
Внесены в Правительство Российской Федерации поправки к проекту федерального закона 
"О внесении изменений в часть вторую Налогового кодекса Российской Федерации и некоторые другие законодательные акты Российской Федерации", предусматривающие введение налога на недвижимое имущество для физических лиц, включая повышенное налогообложение имущества с высокой кадастровой стоимостью</t>
  </si>
  <si>
    <t>Контрольное событие 10.1.3.5.
Порядок осуществления сортировки, первичной классификации и первичной оценки драгоценных камней утвержден Правительством Российской Федерации</t>
  </si>
  <si>
    <t>Контрольное событие 10.1.3.4.
Перечень объектов юридических лиц, являющихся аффинажными организациями и организациями, осуществляющими сортировку, первичную классификацию и первичную оценку драгоценных камней, в отношении которых устанавливается режим постоянного контроля утвержден Правительством Российской Федерации</t>
  </si>
  <si>
    <t>Контрольное событие 10.1.3.1.
Правила осуществления федерального государственного пробирного надзора утверждены Правительством Российской Федерации</t>
  </si>
  <si>
    <t xml:space="preserve">Мероприятие 10.1.3. 
Формирование системы подзаконных актов в сфере производства, переработки и обращения драгоценных металлов и драгоценных камней </t>
  </si>
  <si>
    <t>Контрольное событие 10.1.3.2.
Порядок опробования, анализа и клеймения государственным пробирным клеймом ювелирных и других бытовых изделий из драгоценных металлов и драгоценных камней утвержден Правительством Российской Федерации</t>
  </si>
  <si>
    <t xml:space="preserve">Контрольное событие 10.2.1.2. (10.3*)
Внесены в Правительство Российской Федерации планы формирования Госфонда России драгоценными металлами и отпуска драгоценных металлов из Госфонда России 
на 2015 год </t>
  </si>
  <si>
    <t>Контрольное событие 10.2.1.3. (10.4*)
Внесены в Правительство Российской Федерации планы формирования Госфонда России драгоценными металлами и отпуска драгоценных металлов из Госфонда России 
на 2016 год</t>
  </si>
  <si>
    <t xml:space="preserve">Контрольное событие 10.2.1.4. (10.5*)
Внесены в Правительство Российской Федерации планы формирования Госфонда России драгоценными камнями и отпуска драгоценных камней из Госфонда России 
на 2014 год </t>
  </si>
  <si>
    <t>Контрольное событие 1.3.5.1. 
Согласование общих требований, определенных федеральными органами исполнительной власти, осуществляющими функции по выработке государственной политики и нормативно-правовому регулированию в установленных сферах деятельности, 
по расчету нормативных затрат 
на оказание государственных (муниципальных) услуг</t>
  </si>
  <si>
    <t>Унификация определения государственных и муниципальных услуг и работ в соответствии с предусмотренными законодательством Российской Федерации полномочиями соответствующего публично-правового образования, в целях совершенствования планирования бюджетных ассигнований на оказание государственных и муниципальных услуг и выполнение работ и упрощения работы по формированию государственного или муниципального задания 
для учреждений</t>
  </si>
  <si>
    <r>
      <rPr>
        <b/>
        <sz val="10"/>
        <rFont val="Times New Roman"/>
        <family val="1"/>
        <charset val="204"/>
      </rPr>
      <t xml:space="preserve">Основное мероприятие 1.4. </t>
    </r>
    <r>
      <rPr>
        <sz val="10"/>
        <rFont val="Times New Roman"/>
        <family val="1"/>
        <charset val="204"/>
      </rPr>
      <t>Совершенствование системы оплаты труда на государственной 
гражданской службе</t>
    </r>
  </si>
  <si>
    <t>Контрольное событие 1.4.1.1.
Проект постановления Правительства Российской Федерации о мерах по совершенствованию системы 
оплаты труда ФГГС в 2014 году внесен в Правительство 
Российской Федерации</t>
  </si>
  <si>
    <t xml:space="preserve">Мероприятие 1.4.4.
Нормативное регулирование вопросов, связанных с принятием федерального закона "О внесении изменений в Федеральный закон "О государственной гражданской службе Российской Федерации" и отдельные законодательные акты 
Российской Федерации" </t>
  </si>
  <si>
    <t>Контрольное событие 1.4.4.1.
Предложения по проекту Указа Президента Российской Федерации
"О денежном содержании федеральных государственных гражданских служащих" 
внесены в Правительство 
Российской Федерации</t>
  </si>
  <si>
    <t>Контрольное событие 1.4.4.13. 
Предложения по проекту Указа Президента Российской Федерации "О внесении изменений в Положение об Управлении делами Президента Российской Федерации, утвержденное Указом Президента Российской Федерации от 17.09.2008 № 1370 "Об Управлении делами Президента Российской Федерации" 
внесены в Правительство 
Российской Федерации</t>
  </si>
  <si>
    <t xml:space="preserve">Контрольное событие 1.4.4.12. 
Предложения по проекту Указа Президента Российской Федерации "О внесении изменений в Указ Президента Российской Федерации от 16.06.1995 № 854 "О некоторых социальных гарантиях лицам, замещавшим государственные должности Российской Федерации и должности федеральной государственной гражданской службы" 
внесены в Правительство 
Российской Федерации </t>
  </si>
  <si>
    <t>Контрольное событие 1.4.4.7. 
Предложения по проекту постановления Правительства Российской Федерации "О внесении изменений в постановление Правительства Российской Федерации от 06.11.2001 
№ 798 "О порядке премирования, установления надбавок к должностным окладам и оказания материальной помощи" 
внесены в Правительство 
Российской Федерации</t>
  </si>
  <si>
    <t>Контрольное событие 1.4.4.6. 
Предложения о внесении изменений в постановление Правительства Российской Федерации от 06.09.2007 № 562 "Об утверждении Правил исчисления денежного содержания федеральных государственных гражданских служащих" в связи с предполагаемым изменением структуры денежного содержания направлены в Минтруд России</t>
  </si>
  <si>
    <t>Контрольное событие 1.4.4.4.
Предложения по проектуУказа Президента Российской Федерации 
"О внесении изменений в Указ Президента Российской Федерации от 15.10.1999 № 1371  "О порядке присвоения и сохранения дипломатических рангов и об установлении месячных окладов ФГГС в соответствии с присвоенными им дипломатическими рангами" 
внесены в Правительство 
Российской Федерации</t>
  </si>
  <si>
    <t xml:space="preserve">Контрольное событие 1.4.4.3.
Предложения по проекту Указа Президента Российской Федерации 
"О внесении изменений в Указ Президента Российской Федерации от 19.11.2007 № 1554 "О порядке присвоения и сохранения классных чинов юстиции лицам, замещающим государственные должности Российской Федерации и должности федеральной государственной гражданской службы, и установлении федеральным государственным гражданским служащим месячных окладов за классный чин в соответствии с присвоенными им классными чинами юстиции" 
внесены в Правительство 
Российской Федерации </t>
  </si>
  <si>
    <t xml:space="preserve">Контрольное событие 1.4.4.2.
Предложения по проекту Указа Президента Российской Федерации 
"О внесении изменений в Указ Президента Российской Федерации 25.07.2006 № 764 "О денежном содержании ФГГС, замещающих должности федеральной государственной гражданской службы в федеральном государственном органе, находящемся за пределами территории Российской Федерации" внесены в Правительство 
Российской Федерации </t>
  </si>
  <si>
    <t>Контрольное событие 1.4.4.14. 
Предложения по проекту постановления Правительства Российской Федерации "О внесении изменений в Положение об Аппарате Правительства Российской Федерации, утверждённого постановлением Правительства Российской Федерации от 01.06.2004  № 260 "О Регламенте Правительства Российской Федерации и Положения об Аппарате Правительства Российской Федерации"  направлены 
в Правительство 
Российской Федерации</t>
  </si>
  <si>
    <t>Контрольное событие 1.1.5.1           
Доклад по оценке Минфином России макроэкономических и финансовых рисков для устойчивости бюджетной системы на 2015 год и на плановый период 2016 и 2017 годов, а также на долгосрочный период 
направлен в Правительство 
Российской Федерации</t>
  </si>
  <si>
    <t>Контрольное событие 1.1.5.2.          
Доклад по оценке Минфином России макроэкономических и финансовых рисков для устойчивости бюджетной системы на 2016 год и на плановый период 2017 и 2018 годов, а также на долгосрочный период 
направлен в Правительство 
Российской Федерации</t>
  </si>
  <si>
    <t>Контрольное событие 1.1.5.3.          
Доклад по оценке Минфином России макроэкономических и финансовых рисков для устойчивости бюджетной системы на 2017 год и на плановый период 2018 и 2019 годов, а также на долгосрочный период 
направлен в Правительство 
Российской Федерации</t>
  </si>
  <si>
    <t>Контрольное событие 1.2.7.1. 
Проект Указа Президента Российской Федерации о внесении изменений в Указ Президента Российской Федерации от 18 июля 2005 г. № 813, а также проект постановления Правительства  о внесении изменений в постановления Правительства Российской Федерации от 26 декабря 2005 г. № 812 и от 13 октября 2008 г. № 749 в части отмены формы № Т-10 "Командировочное удостоверение" внесены в Правительство 
Российской Федерации</t>
  </si>
  <si>
    <t xml:space="preserve">Контрольное событие 1.2.8.2.
Предложения по проекту Указа Президента Российской Федерации 
о внесении изменений в Указ 
Президента Российской Федерации 
от 18 июля 2005 г. № 813 
внесены в Правительство 
Российской Федерации </t>
  </si>
  <si>
    <t>Мероприятие 1.3.1.                            
Подготовка проекта федерального закона о внесении изменений в федеральные законы в части регламентации формирования и ведения единого регистра государственных и муниципальных услуг и работ (в целях создания информационного ресурса по государственным и муниципальным услугам и работам, оказываемым в соответствии с федеральными законами № 210-ФЗ и № 83-ФЗ)</t>
  </si>
  <si>
    <t xml:space="preserve">Контрольное событие 1.3.2.1. (1.7*)         
 Внесен в Государственную Думу Федерального Собрания Российской Федерации проект федерального закона об оказании государственных (муниципальных) услуг и выполнении работ от имени публично-правового образования физическим и (или) юридическим лицам 
на конкурентной основе           </t>
  </si>
  <si>
    <t xml:space="preserve">Мероприятие 1.3.3.                                         
Разработка проекта постановления Правительства Российской Федерации «О внесении изменений в Положение о формировании государственного задания в отношении федеральных бюджетных и казенных учреждений и финансовом обеспечении выполнения государственного задания, утвержденное постановлением Правительства Российской Федерации от 02.09.2010 № 671» </t>
  </si>
  <si>
    <t xml:space="preserve">Контрольное событие 1.3.3.1                                         
Новая редакция Положения о формировании государственного задания в отношении федеральных бюджетных и казенных учреждений и финансовом обеспечении выполнения государственного задания, утвержденного постановлением Правительства Российской Федерации от 02.09.2010 № 671»  принята </t>
  </si>
  <si>
    <t>Мероприятие 1.3.4.                            
Подготовка Правил формирования информации и документов в целях утверждения базовых (отраслевых) перечней государственных (муниципальных) услуг (работ)  и Правил формирования информации и документов в целях утверждения ведомственных перечней государственных (муниципальных) услуг (работ)</t>
  </si>
  <si>
    <t>Контрольное событие 1.4.4.10. 
Предложения об изменении системы пенсионного обеспечения  федеральных государственных гражданских служащих с целью минимизации финансовых рисков для федерального бюджета направлены в Департамент бюджетной политики в отраслях социальной сферы и науки 
Минфина России</t>
  </si>
  <si>
    <t xml:space="preserve">Контрольное событие 1.4.4.15. 
Предложения по проекту постановления Правительства Российской Федерации "О внесении изменений в Постановление Правительства Российской Федерации от 13.01.1996 № 25 "О некоторых мерах по обеспечению социальной защищенности работников ЦА ФОИВ" 
внесены в Правительство 
Российской Федерации </t>
  </si>
  <si>
    <t xml:space="preserve">Контрольное событие 2.1.1.1. (2.1*)
Внесена в Правительство Российской Федерации новая редакция Бюджетного кодекса 
Российской Федерации </t>
  </si>
  <si>
    <t>Контрольное событие 2.2.1.1. (2.2*) 
Внесена в Правительство Российской Федерации новая редакция постановления Правительства Российской Федерации от 29 декабря 2007 г. № 1010 "О порядке составления проекта федерального бюджета и проектов бюджетов государственных внебюджетных фондов Российской Федерации на очередной финансовый год и плановый период", отражающая программно-целевые принципы бюджетного планирования</t>
  </si>
  <si>
    <t>Контрольное событие 2.2.6.1. Утверждение приказом Минфина России указаний о порядке применения бюджетной классификации на 2015 год и на плановый период 
2016 и 2017 годов</t>
  </si>
  <si>
    <t>Контрольное событие 2.2.6.2. Утверждение приказом Минфина России указаний о порядке применения бюджетной классификации Российской Федерации на 2016 год и на плановый период 
2017 и 2018 годов</t>
  </si>
  <si>
    <t>Контрольное событие 2.2.6.3. Утверждение приказом Минфина России указаний о порядке применения бюджетной классификации Российской Федерации на 2017 год и на плановый период 
2018 и 2019 годов</t>
  </si>
  <si>
    <t>Контрольное событие 2.2.12.1.
Внесен в Правительство Российской Федерации проект федерального закона «О внесении изменений в статью 8 Федерального закона «О национальной платежной системе» в части регламентации полномочий Минфина России по установлению реквизитов и форм распоряжений о переводе денежных средств, являющихся источниками доходов бюджетов бюджетной системы Российской Федерации</t>
  </si>
  <si>
    <t>Контрольное событие 2.4.1.20 (2.14*)
Осуществлен переход к функционированию единого банковского счета 
Казначейства России</t>
  </si>
  <si>
    <t>Создание и поддержание необходимых 
финансовых резервов</t>
  </si>
  <si>
    <t>Обеспечение систематизации и анализа наиболее распространенных проблем, возникающих при исполнении судебных актов по искам к 
Российской Федерации</t>
  </si>
  <si>
    <t>Подготовка предложений по внесению изменений в Бюджетный кодекс Российской Федерации в части уточнения механизма исполнения судебных актов 
по искам к Российской Федерации</t>
  </si>
  <si>
    <t>Мероприятие 2.6.5.         
Подготовка предложений и методических рекомендаций по совершенствованию работы по представлению интересов 
публичного образования</t>
  </si>
  <si>
    <t>Мероприятие 2.6.7.         
 Подготовка предложений по внесению изменений в Бюджетный кодекс Российской Федерации в части уточнения механизма исполнения судебных актов по искам к 
Российской Федерации</t>
  </si>
  <si>
    <t xml:space="preserve">Контрольное событие 2.6.7.1. (2.15*)
Внесены в Правительство Российской Федерации изменения в Бюджетный кодекс Российской Федерации в части уточнения механизма исполнения судебных актов по искам к 
Российской Федерации </t>
  </si>
  <si>
    <t>1. Повышение уровня информированности граждан о проводимой бюджетной политике 
и бюджетном процессе
2. Улучшение позиции Российской Федерации по Индексу открытости бюджета (Open Budget Index), определяемому Международным 
бюджетным партнерством</t>
  </si>
  <si>
    <t>Повышение открытости 
бюджетной системы 
для граждан</t>
  </si>
  <si>
    <t>Мероприятие 3.2.2. 
Формирование и представление основных положений федерального закона о федеральном бюджете на очередной финансовый год и плановый период в формате 
"Бюджет для граждан"</t>
  </si>
  <si>
    <t>Контрольное событие 3.2.3.1. 
Доклад о лучшей практике развития «Бюджета для граждан» в субъектах Российской Федерации за 2014 год опубликован на сайте 
Минфина России</t>
  </si>
  <si>
    <t>Контрольное событие 3.2.3.2. 
Доклад о лучшей практике развития «Бюджета для граждан» в субъектах Российской Федерации за 2015 год опубликован на сайте 
Минфина России</t>
  </si>
  <si>
    <t>Контрольное событие 3.2.3.3. 
Доклад о лучшей практике развития «Бюджета для граждан» в субъектах Российской Федерации за 2016 год опубликован на сайте 
Минфина России</t>
  </si>
  <si>
    <t>Контрольное событие 3.2.4.3. Информация об объемах бюджетных ассигнований, направляемых на государственную поддержку семьи и детей («детский бюджет»), а также информация об объемах бюджетных ассигнований, направляемых на науку гражданского назначения («научный бюджет») представлена в составе материалов к Федеральному закону о федеральном бюджете на 
2017 год и на плановый период 
2018 и 2019 годов</t>
  </si>
  <si>
    <t>Контрольное событие 3.2.4.2. Информация об объемах бюджетных ассигнований, направляемых на государственную поддержку семьи и детей («детский бюджет»), а также информация об объемах бюджетных ассигнований, направляемых на науку гражданского назначения («научный бюджет») представлена в составе материалов к Федеральному закону о федеральном бюджете 
на 2016 год и на плановый период 
2017 и 2018 годов</t>
  </si>
  <si>
    <t>Контрольное событие 3.2.4.1. Информация об объемах бюджетных ассигнований, направляемых на государственную поддержку семьи и детей («детский бюджет»), а также информация об объемах бюджетных ассигнований, направляемых на науку гражданского назначения («научный бюджет») представлена в составе материалов к Федеральному закону о федеральном бюджете 
на 2015 год и на плановый период 
2016 и 2017 годов</t>
  </si>
  <si>
    <r>
      <rPr>
        <b/>
        <sz val="10"/>
        <rFont val="Times New Roman"/>
        <family val="1"/>
        <charset val="204"/>
      </rPr>
      <t xml:space="preserve">Основное мероприятие 3.3.  
</t>
    </r>
    <r>
      <rPr>
        <sz val="10"/>
        <rFont val="Times New Roman"/>
        <family val="1"/>
        <charset val="204"/>
      </rPr>
      <t>Повышение информационной открытости деятельности Минфина России и подведомственных ему федеральных органов 
исполнительной власти</t>
    </r>
  </si>
  <si>
    <t>Обеспечено формирование отчетности 
Минфина России</t>
  </si>
  <si>
    <t>Мероприятие 3.3.2. 
Формирование отчетности 
Минфина России</t>
  </si>
  <si>
    <t xml:space="preserve">Контрольное событие 3.3.2.1. (3.4*)  
Размещено на официальном сайте Минфина России в информационно-телекомму-никационной сети "Интернет" иллюстрированное издание, содержащее информацию об исполнении федерального 
бюджета за 2013 год </t>
  </si>
  <si>
    <t xml:space="preserve">Контрольное событие 3.3.2.2. (3.5*) 
 Размещено на официальном сайте  Минфина России в информационно-телекомму-никационной сети "Интернет" иллюстрированное издание, содержащее информацию об исполнении федерального 
бюджета за 2014 год </t>
  </si>
  <si>
    <t xml:space="preserve">Контрольное событие 3.3.2.3. (3.6*)   
Размещено на сайте 
Минфина России в информационно-телекомму-никационной сети "Интернет" иллюстрированное издание, содержащее информацию об исполнении федерального 
бюджета за 2015 год </t>
  </si>
  <si>
    <t>Контрольное событие 3.3.2.8. 
 На официальном сайте 
Минфина России размещена информация, содержащая:
- реквизиты нормативных правовых актов об утверждении всех ведомственных, государственных, федеральных целевых программ, исполнителем которых является Минфин России;
- фамилия, имя, отчество и контактная информация об ответственных исполнителях по каждой программе в Минфине России
- сроки начала и окончания реализации программ, при наличии 
— планы реализации 
программных мероприятий;
- ожидаемые результаты 
реализации программ</t>
  </si>
  <si>
    <t>Контрольное событие 3.3.2.9.
  На официальном сайте Минфина России размещены и актуализированы следующие сведения:
- статистические и аналитические данные о получении 
государственных услуг;
- ежеквартальные отчеты о полученных и рассмотренных жалобах по вопросам предоставления государственных услуг (в том числе о количестве удовлетворенных и неудовлетворенных жалоб);
- отчеты о результатах устранения избыточных требований и совершенствовании административных процедур при предоставлении 
государственных услуг;
- сведения о результатах мониторингов предоставления государственных услуг, включая данные мониторинга, проводимого в соответствии с постановлением Правительства Российской Федерации от 12.12.2012 № 1284</t>
  </si>
  <si>
    <t>Контрольное событие 3.3.3.1.
В новых создаваемых информационных системах Минфина России, а также в технических заданиях на доработку текущих информационных систем Минфина России предусмотрена функция автоматической выгрузки на сайт данных в форматах 
открытых данных</t>
  </si>
  <si>
    <t>Контрольное событие 3.3.3.2.
Проводится оценка востребованности наборов данных, потенциальных 
для раскрытия</t>
  </si>
  <si>
    <t>Контрольное событие 3.3.3.3.
Организован процесс исправления фактических ошибок в данных и их уточнение посредством 
обратной связи</t>
  </si>
  <si>
    <t>Мероприятие 3.3.5. 
Принятие, общественное обсуждение и экспертное сопровождение ежегодной публичной декларации и (или) публичного плана деятельности Минфина России 
на период 2013 – 2018 гг</t>
  </si>
  <si>
    <t>Обеспечено информирование о работе 
с обращениями граждан и организаций 
в Минфине России</t>
  </si>
  <si>
    <t>Мероприятие 3.3.6. 
Информирование о работе с обращениями граждан и организаций 
в Минфине России</t>
  </si>
  <si>
    <t>Контрольное событие 3.3.6.1.
 Формируются и периодически публикуются на официальном сайте Минфина России обзоры обращений граждан, представителей организаций (юридических лиц), общественных объединений, включающие обобщенную информацию о результатах рассмотрения поступивших обращений 
и принятых по ним мерах</t>
  </si>
  <si>
    <t>Контрольное событие 3.3.6.2.
  В соответствии с Федеральным законом от 09.02.2009 № 8-ФЗ на официальном сайте Минфина России размещена информация о должностных лицах, ответственных в Минфине России за работу с обращениями граждан, представителей организаций (юридических лиц), 
общественных объединений</t>
  </si>
  <si>
    <t>Мероприятие 3.3.7. 
Организация работы 
с референтными группами 
Минфина России</t>
  </si>
  <si>
    <t>Организована работа 
с референтными группами 
Минфина России</t>
  </si>
  <si>
    <t>Мероприятие 3.3.8. 
Взаимодействие Минфина России 
с общественным советом</t>
  </si>
  <si>
    <t>Обеспечено взаимодействие Минфина России 
с общественным советом</t>
  </si>
  <si>
    <t>Обеспечена работа 
пресс-службы 
Минфина России</t>
  </si>
  <si>
    <t>Контрольное событие 3.3.9.2. 
Для журналистов создана рассылка уведомлений о событиях и приглашений на мероприятия 
(пресс-релизов и пресс-анонсов)</t>
  </si>
  <si>
    <t>Контрольное событие 3.3.9.3. 
Проведены акции (медиакампании) 
по разъяснению целей и задач 
Минфина России</t>
  </si>
  <si>
    <t>Контрольное событие 3.3.9.4.
В массовых общих и профессиональных социальных сетях создано официальное интернет-представительство Минфина России. На официальном сайте Минфина России указаны ссылки 
на социальные сети (баннеры)</t>
  </si>
  <si>
    <t>Контрольное событие 3.3.9.5.
Разработаны показатели, оценивающие работу Минфина России (или его структурных подразделений) по освещению своей деятельности на официальном сайте Минфина России, в прессе, социальных сетях</t>
  </si>
  <si>
    <t>Контрольное событие 3.3.10.3.
Организовано специализированное повышение квалификации сотрудников Минфина России, участвующих в разработке проектов нормативных правовых актов, проведении проверок и предоставлении 
государственных услуг</t>
  </si>
  <si>
    <t>Контрольное событие 3.3.10.4.
На официальном сайте Минфина России опубликована информация (протоколы) о заседаниях комиссии по соблюдению требований к служебному поведению и урегулированию конфликта интересов и принятых 
на них решениях</t>
  </si>
  <si>
    <t>Контрольное событие 3.3.10.5.
Установлен порядок работы телефона «горячей линии» для приема сообщений граждан и юридических лиц по фактам коррупции 
в Минфине России</t>
  </si>
  <si>
    <t xml:space="preserve">Контрольное событие 4.1.2.1. (4.1*)
 Принято постановление Правительства Российской Федерации "О внесении изменений в постановление Правительства Российской Федерации от 28 ноября 2013 г. № 1092 "О порядке осуществления Федеральной службой финансово-бюджетного надзора полномочий по контролю в финансово-бюджетной сфере", направленное на установление порядка осуществления полномочий Росфиннадзором при проведении контроля в сфере закупок с учетом изменений законодательства о контрактной системе 
в сфере закупок товаров, работ и услуг для обеспечения государственных 
и муниципальных нужд </t>
  </si>
  <si>
    <t>Создание  эффективной 
системы внутреннего аудита 
в федеральных органах исполнительной власти</t>
  </si>
  <si>
    <t xml:space="preserve">Создание эффективной 
системы внутреннего финансового контроля 
и внутреннего финансового аудита </t>
  </si>
  <si>
    <t>Разработка планов и проведение контрольных мероприятий по предупреждению, выявлению и пресечению нарушений законодательства Российской Федерации 
в финансово-бюджетной сфере</t>
  </si>
  <si>
    <t>Обеспечение полноты и объективности результатов проведения мониторинга качества финансового менеджмента главных администраторов 
бюджетных средств</t>
  </si>
  <si>
    <t>Контрольное событие 4.6.3.1
Предложения по внесению изменений и дополнений в КоАП Российской Федерации и Федеральный закон от 10.12.2003 № 173-ФЗ «О валютном регулировании и валютном контроле», направлены в Минфин России</t>
  </si>
  <si>
    <t>Мероприятие 4.6.3.
Разработка предложений по внесению изменений и дополнений в КоАП Российской Федерации и Федеральный закон от 10.12.2003 № 173-ФЗ «О валютном регулировании 
и валютном контроле»</t>
  </si>
  <si>
    <t>Мероприятие 4.7.1. 
Организация  внешнего контроля качества работы аудиторских организаций, проводящих обязательный аудит бухгалтерской (финансовой) отчетности организаций, определенных Федеральным законом 
«Об аудиторской деятельности»</t>
  </si>
  <si>
    <t>Проведение внешних проверок качества работы аудиторских организаций, указанных 
в части 3 статьи 5 Федерального закона 
«Об аудиторской деятельности»</t>
  </si>
  <si>
    <t>Мероприятие 5.1.3.
Разработка проекта федерального закона, предусматривающего расширение действия налогового режима для территорий Дальнего Востока и Восточной Сибири на Красноярский край 
и Республику Хакасия</t>
  </si>
  <si>
    <t xml:space="preserve">Мероприятие 5.1.11.
Разработка методики расчёта размеров, подлежащих компенсации сумм таможенных пошлин, налогов, порядка установления факта увеличения этих величин или возникновения обязанности по уплате сумм таможенных пошлин, налогов 
(для резидентов ОЭЗ 
в Калининградской области) </t>
  </si>
  <si>
    <t>Контрольное событие 5.2.4.2.
Проведена сравнительная оценка доли налогоплательщиков, удовлетворительно оценивающих качество работы налоговых органов на основе ежегодных социологических исследований, проводимых ФНС России за 2015 год</t>
  </si>
  <si>
    <t>Мероприятие 5.2.6. 
Организация и проведение профилактических мероприятий по предотвращению должностных правонарушений в системе 
налоговых органов</t>
  </si>
  <si>
    <t>Контрольное событие 5.5.10.1. Проект международного договора о внесении изменений в таможенное законодательство Таможенного Союза, регулирующее нормы беспошлинного ввоза товаров физическими лицами, 
внесен в Правительство 
Российской Федерации</t>
  </si>
  <si>
    <t>Контрольное событие 5.5.10.2. 
Проект постановления об изменении норм беспошлинного ввоза товаров физическими лицами 
внесен в Правительство 
Российской Федерации</t>
  </si>
  <si>
    <t xml:space="preserve">Контрольное событие 6.1.1.1. (6.1*)
Внесены в Правительство Российской Федерации основные направления государственной долговой политики Российской Федерации 
на 2015 - 2017 годы </t>
  </si>
  <si>
    <t xml:space="preserve">Контрольное событие 6.1.1.3. (6.2*)
Внесены в Правительство Российской Федерации основные направления государственной долговой политики Российской Федерации 
на 2016 - 2018 годы </t>
  </si>
  <si>
    <t xml:space="preserve">Контрольное событие 6.1.1.5. (6.3*)
Внесены в Правительство Российской Федерации основные направления государственной долговой политики Российской Федерации 
на 2017 - 2019 годы </t>
  </si>
  <si>
    <t xml:space="preserve">Контрольное событие 6.1.2.1. (6.4*)
Утвержден отчет об итогах эмиссии государственных ценных бумаг 
за 2013 год </t>
  </si>
  <si>
    <t xml:space="preserve">Контрольное событие 6.1.2.2. (6.5*)
Утвержден отчет об итогах эмиссии государственных ценных бумаг 
за 2014 год </t>
  </si>
  <si>
    <t xml:space="preserve">Контрольное событие 6.1.2.3. (6.6*)
Утвержден отчет об итогах эмиссии государственных ценных бумаг 
за 2015 год </t>
  </si>
  <si>
    <r>
      <rPr>
        <b/>
        <sz val="10"/>
        <rFont val="Times New Roman"/>
        <family val="1"/>
        <charset val="204"/>
      </rPr>
      <t xml:space="preserve">Основное мероприятие 6.4. 
</t>
    </r>
    <r>
      <rPr>
        <sz val="10"/>
        <rFont val="Times New Roman"/>
        <family val="1"/>
        <charset val="204"/>
      </rPr>
      <t>Оказание государственной гарантийной поддержки национальной промышленности, реализации инвестиционных проектов (в том числе региональных), экспорта, 
развития малого и среднего предпринимательства, выполнения гособоронзаказа</t>
    </r>
  </si>
  <si>
    <t>Контрольное событие 6.6.2.1. 
Встречи с участниками международного финансового рынка 
в 2014 году проведены</t>
  </si>
  <si>
    <t>Контрольное событие 6.6.2.2. 
Встречи с участниками международного финансового рынка 
в 2015 году проведены</t>
  </si>
  <si>
    <t>Контрольное событие 6.6.2.3. 
Встречи с участниками международного финансового рынка 
в 2016 году проведены</t>
  </si>
  <si>
    <r>
      <rPr>
        <b/>
        <sz val="10"/>
        <rFont val="Times New Roman"/>
        <family val="1"/>
        <charset val="204"/>
      </rPr>
      <t xml:space="preserve">Основное мероприятие 6.7. </t>
    </r>
    <r>
      <rPr>
        <sz val="10"/>
        <rFont val="Times New Roman"/>
        <family val="1"/>
        <charset val="204"/>
      </rPr>
      <t>Планирование объёма вознаграждений агентам и консультантам с учетом состава и объёма 
выполняемых функций</t>
    </r>
  </si>
  <si>
    <t>Контрольное событие 6.8.1.1.
Погашение государственного внешнего долга Российской Федерации товарными поставками 
в 2014 году осуществлено</t>
  </si>
  <si>
    <t>Контрольное событие 6.8.1.2.
Погашение государственного внешнего долга Российской Федерации товарными поставками 
в 2015 году осуществлено</t>
  </si>
  <si>
    <t>Контрольное событие 6.8.1.3.
Погашение государственного внешнего долга Российской Федерации товарными поставками 
в 2016 году осуществлено</t>
  </si>
  <si>
    <r>
      <rPr>
        <b/>
        <sz val="10"/>
        <rFont val="Times New Roman"/>
        <family val="1"/>
        <charset val="204"/>
      </rPr>
      <t xml:space="preserve">Основное мероприятие 6.9. </t>
    </r>
    <r>
      <rPr>
        <sz val="10"/>
        <rFont val="Times New Roman"/>
        <family val="1"/>
        <charset val="204"/>
      </rPr>
      <t>Обеспечение защиты интересов Российской Федерации в международных судебных и иных юридических спорах, касающихся финансовых претензий 
к Российской Федерации</t>
    </r>
  </si>
  <si>
    <t>Реализация заключенных 
международных договоров (соглашений)</t>
  </si>
  <si>
    <t>Мероприятие 6.10.2. 
Исполнение Программы предоставления государственных финансовых и государственных экспортных кредитов (в составе проекта федерального закона «О федеральном бюджете на очередной год 
и плановый период»</t>
  </si>
  <si>
    <r>
      <rPr>
        <b/>
        <sz val="10"/>
        <rFont val="Times New Roman"/>
        <family val="1"/>
        <charset val="204"/>
      </rPr>
      <t xml:space="preserve">Основное мероприятие 6.11. </t>
    </r>
    <r>
      <rPr>
        <sz val="10"/>
        <rFont val="Times New Roman"/>
        <family val="1"/>
        <charset val="204"/>
      </rPr>
      <t>Управление средствами 
суверенных фондов</t>
    </r>
  </si>
  <si>
    <r>
      <rPr>
        <b/>
        <sz val="10"/>
        <rFont val="Times New Roman"/>
        <family val="1"/>
        <charset val="204"/>
      </rPr>
      <t xml:space="preserve">Основное мероприятие 6.12. </t>
    </r>
    <r>
      <rPr>
        <sz val="10"/>
        <rFont val="Times New Roman"/>
        <family val="1"/>
        <charset val="204"/>
      </rPr>
      <t>Нормативное правовое регулирование и мониторинг состояния государственного долга субъектов Российской Федерации и муниципального долга, обеспечение допуска на национальный долговой рынок финансово-устойчивых эмитентов государственных ценных бумаг субъектов Российской Федерации и муниципальных 
ценных бумаг</t>
    </r>
  </si>
  <si>
    <t>Обеспечение допуска на  национальный долговой рынок финансово-устойчивых эмитентов государственных ценных бумаг субъектов Российской Федерации и муниципальных ценных бумаг по результатам оценки соблюдения требований бюджетного законодательства Российской Федерации 
в части заимствований и долга</t>
  </si>
  <si>
    <t>Повышение эффективности работы Центрального каталога кредитных историй и бюро кредитных историй путем совершенствования их взаимодействия, защиты прав субъектов кредитных историй и пользователей кредитных историй, а также улучшение качества оценки рисков, связанных с кредитованием как физических, 
так и юридических лиц</t>
  </si>
  <si>
    <t>Контрольное событие 7.1.2.1. (7.2*)
Принят Федеральный закон 
"О внесении изменений в Федеральный закон "О рынке ценных бумаг" и отдельные законодательные акты Российской Федерации",  определяющий деятельность репозитария</t>
  </si>
  <si>
    <t>Мероприятие 7.1.5.
Разработка проекта федерального закона «О саморегулируемых организациях в сфере 
финансового рынка»</t>
  </si>
  <si>
    <t xml:space="preserve">Контрольное событие 7.1.5.1. (7.5*)
Внесен в Правительство Российской Федерации проект федерального закона "О саморегулируемых организациях в сфере 
финансовых рынков" </t>
  </si>
  <si>
    <t>Контрольное событие 7.1.8.1           
Годовой аналитический доклад о результатах работы, состоянии развития финансовой системы, вместе с решениями Национального совета по обеспечению финансовой стабильности за 2014 год  
направлены в Правительство 
Российской Федерации</t>
  </si>
  <si>
    <t>Совершенствование правового регулирования процедуры финансового оздоровления 
и ликвидации кредитных организаций</t>
  </si>
  <si>
    <t>Мероприятие 7.2.10.
Разработка проекта федерального закона «О внесении изменений в часть вторую Гражданского кодекса Российской Федерации и отдельные законодательные акты 
Российской Федерации»</t>
  </si>
  <si>
    <t>Развитие отечественного страхового рынка, усиление его роли в экономике страны и на международном уровне, в том числе в части обеспечения привлечения инвестиционных 
ресурсов в экономику страны</t>
  </si>
  <si>
    <t>Обеспечение наиболее полной страховой защиты застрахованных граждан Российской Федерации, выезжающих за рубеж. Снижение нагрузки на бюджеты бюджетной системы Российской Федерации в части оплаты: медицинской помощи гражданам Российской Федерации за рубежом (в том числе их медицинской эвакуации из-за рубежа в Российскую Федерацию), репатриации останков в случае смерти; медицинской помощи иностранным гражданам и лицам без гражданства на территории Российской Федерации, их медицинской эвакуации из Российской Федерации в страну постоянного места жительства, репатриации останков 
в случае смерти</t>
  </si>
  <si>
    <t>Мероприятие 7.3.2.
Внесение изменений в законодательство Российской Федерации, направленных на гармонизацию действующей системы коммерческого страхования имущества, принадлежащего гражданам, с функционирующими в ряде субъектов Российской Федерации (г. Москва, Краснодарский край) региональными программами страхования жилых помещений, а также оказываемой государством финансовой помощью гражданам, пострадавшим в результате чрезвычайных ситуаций федерального, межрегионального, регионального характера, в том числе пожара, наводнения, 
иного стихийного бедствия</t>
  </si>
  <si>
    <t>Совершенствование правовых основ обязательного страхования гражданской ответственности владельца опасного объекта за причинение вреда в результате аварии на опасном объекте с учетом анализа правоприменительной практики. В частности, уточнение размеров страховых сумм по договорам страхования, повышение уровня информированности работников владельца опасного объекта об их правах на возмещение вреда при наступлении аварии на опасном объекте, уточнение коэффициентов, применяемых при расчете страхового тарифа, в том числе исходя из уровня безопасности опасного объекта, а также установление ответственности влаедльца опасного объекта за причинение вреда природной среде в результате аварии на опасном объекте</t>
  </si>
  <si>
    <t>Контрольное событие 7.3.5.1. Проект федерального закона  «О внесении изменений в статьи 31 и 61 Федерального закона «Об ипотеке (залоге недвижимости)» (в части введения института ипотечного страхования)» принят во втором чтении  Государственной Думой Федерального Собрания 
Российской Федерации</t>
  </si>
  <si>
    <t>Направление в Совет при Президенте Российской Федерации по кодификации и совершенствоанию гражданского законодательства предложений по внесению изменений в Гражданский кодекс Российской Федерации в целях создания новых и совершенствования действующих страховых инструментов, обеспечения исполнения обязательств по договорам,  расширения форм взаимного страхования, видов страхования, которые вправе осуществлять общества 
взаимного страхования</t>
  </si>
  <si>
    <t>1. Обеспечение эффективного функционирования системы формирования и инвестирования пенсионных накоплений и пенсионных резервов.
2. Повышение роли негосударственных пенсионных фондов как институциональных инвесторов на финансовом рынке</t>
  </si>
  <si>
    <t>Мероприятие 7.4.1.
Разработка и принятие нормативной правовой базы по реализации Федерального закона от 28.12.2013 
№ 410-ФЗ «О внесении изменений в Федеральный закон «О негосударственных пенсионных фондах» и отдельные законодательные акты Российской Федерации»</t>
  </si>
  <si>
    <t xml:space="preserve">Контрольное событие 7.4.1.1. (7.9*)
Приняты нормативные правовые акты, направленные на реализацию положений Федерального закона 
от 28 декабря 2013 г. 
№ 410-ФЗ "О внесении изменений в Федеральный закон 
"О негосударственных пенсионных фондах" и отдельные законодательные акты 
Российской Федерации" </t>
  </si>
  <si>
    <t>Мероприятие 7.4.2.
Разработка и принятие нормативной правовой базы по реализации Федерального закона от 28.12.2013 
№ 420-ФЗ «О внесении изменений в статью 27.5-3 Федерального закона 
«О рынке ценных бумаг» и части первую и вторую Налогового кодекса Российской Федерации»</t>
  </si>
  <si>
    <t xml:space="preserve">Обеспечение эффективного функционирования системы формирования и инвестирования пенсионных накоплений и пенсионных резервов
</t>
  </si>
  <si>
    <t>Обеспечение эффективного функционирования системы формирования и инвестирования пенсионных накоплений и пенсионных резервов</t>
  </si>
  <si>
    <t>Мероприятие 7.4.6.
Разработка и направление в Минтруд России предложений по стимулированию развития негосударственного пенсионного обеспечения и установлению правовых основ создания и функционирования корпоративных пенсионных систем</t>
  </si>
  <si>
    <t>Контрольное событие 7.4.6.1.
Предложения по стимулированию развития негосударственного пенсионного обеспечения и установлению правовых основ создания и функционирования корпоративных пенсионных систем направлены в Минтруд России</t>
  </si>
  <si>
    <r>
      <rPr>
        <b/>
        <sz val="10"/>
        <rFont val="Times New Roman"/>
        <family val="1"/>
        <charset val="204"/>
      </rPr>
      <t xml:space="preserve">Основное мероприятие 7.5. </t>
    </r>
    <r>
      <rPr>
        <sz val="10"/>
        <rFont val="Times New Roman"/>
        <family val="1"/>
        <charset val="204"/>
      </rPr>
      <t>Совершенствование 
валютного законодательства 
Российской Федерации</t>
    </r>
  </si>
  <si>
    <t>Совершенствование нормативной правой базы валютного регулирования в Российской Федерации, в том числе в части порядка использования резидентами своих счетов, открытых в банках, расположенных за пределами территории Российской Федерации</t>
  </si>
  <si>
    <t>Присоединение Российской Федерации 
к Конвенции УНИДРУА по международным факторинговым операциям</t>
  </si>
  <si>
    <t>Совершенствование порядка 
выплаты дивидендов 
акционерным обществом</t>
  </si>
  <si>
    <t>Совершенствование процедур выплаты 
части прибыли участникам 
обществ с ограниченной ответственностью</t>
  </si>
  <si>
    <t>Уточнение определения понятия доходов 
в виде дивидендов</t>
  </si>
  <si>
    <t>Мероприятие 7.6.6.
Разработка проекта постановления Правительства Российской Федерации «О внесении изменений 
в постановления Правительства Российской Федерации 
от 10 апреля 2002 г. № 228 
и от 3 декабря 2004 г. № 739»</t>
  </si>
  <si>
    <t>Мероприятие 7.6.7.
Разработка проекта федерального закона «О внесении изменений в Федеральный закон «Об акционерных обществах» и некоторые другие законодательные акты 
Российской Федерации»</t>
  </si>
  <si>
    <t>Контрольное событие 7.6.7.1. (7.18*)
Внесен в Правительство Российской Федерации проект федерального закона "О внесении изменений в Федеральный закон "Об акционерных обществах" и некоторые другие законодательные акты Российской Федерации", направленный на совершенствование правового регулирования приобретения 
крупных пакетов акций 
открытых акционерных обществ</t>
  </si>
  <si>
    <t>Контрольное событие 7.6.9.1.
Проект поправок Правительства Российской Федерации ко второму чтению к проекту федерального закона № 260152-6 «О внесении изменения в статью 15 Федерального закона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 
направлен в Правительство 
Российской Федерации</t>
  </si>
  <si>
    <t xml:space="preserve">Мероприятие 7.7.2.
Обеспечение признания МСФО 
для применения на территории 
Российской Федерации </t>
  </si>
  <si>
    <t>Контрольное событие 7.7.2.1.
Дополнительное соглашение с Фондом МСФО в отношении документа «Концептуальные основы финансовой отчетности» заключено</t>
  </si>
  <si>
    <t>Контрольное событие 7.7.2.2.
Консолидированная версия МСФО, признанных для применения на территории Российской Федерации, опубликована</t>
  </si>
  <si>
    <t>Создание условий применения 
международных стандартов аудита 
на территории Российской Федерации</t>
  </si>
  <si>
    <t>Мероприятие 7.8.2.
Разработка  нормативно-правовой базы механизма  признания международных стандартов аудита для применения 
на территории 
Российской Федерации</t>
  </si>
  <si>
    <t>Контрольное событие 7.8.2.2.
Распоряжение Правительства Российской Федерации о проведении переговоров и заключении соглашения между Минфином России и Международной федерацией бухгалтеров о её отказе от авторских прав на международные стандарты аудита на русском языке 
на территории 
Российской Федерации принято</t>
  </si>
  <si>
    <t>Контрольное событие 7.8.2.3.
Соглашение между Минфином России и Международной федерацией бухгалтеров о ее отказе от авторских прав на международные стандарты аудита на русском языке 
на территории 
Российской Федерации заключено</t>
  </si>
  <si>
    <t>Мероприятие 7.8.3.
Обеспечение признания Международных стандартов аудита 
для применения на территории 
Российской Федерации</t>
  </si>
  <si>
    <t xml:space="preserve">Контрольное событие 7.8.1.1. (7.22*)
Принят Федеральный закон 
"О внесении изменений в статью 9 Федерального закона 
"Об инвестировании средств для финансирования накопительной части трудовой пенсии в Российской Федерации" и Федеральный закон 
"Об аудиторской деятельности 
в части введения международных 
стандартов аудита" </t>
  </si>
  <si>
    <t xml:space="preserve">Контрольное событие 7.8.2.1. (7.23*)
Утверждено Правительством Российской Федерации Положение 
о признании международных стандартов аудита для применения 
на территории 
Российской Федерации </t>
  </si>
  <si>
    <t>Мероприятие 7.9.1.
Осуществление перехода на электронный документооборот между Министерством финансов Российской Федерации и саморегулируемыми организациями аудиторов при ведении реестров и предоставлении отчетности</t>
  </si>
  <si>
    <t>Контрольное событие 7.9.1.1.
Переход на электронный документооборот между Министерством финансов Российской Федерации и саморегулируемыми организациями аудиторов при ведении реестров и предоставлении отчетности осуществлен</t>
  </si>
  <si>
    <t>Представление доклада об осуществлении Минфином России государственного контроля (надзора) за деятельностью саморегулируемых организаций аудиторов и об эффективности 
такого контроля (надзора) за год</t>
  </si>
  <si>
    <t>Контрольное событие 7.9.2.1. 
Портал аудиторской деятельности 
в Российской Федерации создан</t>
  </si>
  <si>
    <t>Противодействие 
незаконным финансовым операциям</t>
  </si>
  <si>
    <t xml:space="preserve">Контрольное событие 7.10.2.1.                           
Обеспечено участие Минфина России 
в  Межведомственной рабочей группы по противодействию незаконным финансовым операциям     </t>
  </si>
  <si>
    <t>Мероприятие 8.1.1. 
Подготовка и аналитическое обеспечение участия Российской Федерации в форуме БРИКС 
и иных форумах</t>
  </si>
  <si>
    <t>Контрольное событие 8.1.3.1.
Изменения в положение о Минфине России и государственную программу Российской Федерации «Управление государственными финансами и регулирование финансовых рынков» в части формирования системы учета и отчётности гуманитарной, финансовой, технической и иной помощи, оказываемой Российской Федерацией иностранным государствам, внесены</t>
  </si>
  <si>
    <t>Выполнение условий 
международных соглашений 
Российской Федерации</t>
  </si>
  <si>
    <t>Мероприятие 8.2.1. 
Уплата взносов 
в международные организации</t>
  </si>
  <si>
    <t>Контрольное событие 8.2.1.1. 
Уплата своевременно и в полном объеме в 2014 году взносов Российской Федерации в международные финансовые и экономические организации, в том числе в рамках содействия международному развитию, осуществлена</t>
  </si>
  <si>
    <t>Контрольное событие 8.2.1.2. 
Уплата своевременно и в полном объеме в 2015 году взносов Российской Федерации в международные финансовые и экономические организации, в том числе в рамках содействия международному развитию, осуществлена</t>
  </si>
  <si>
    <t>Контрольное событие 8.2.1.3. 
Уплата своевременно и в полном объеме в 2016 году взносов Российской Федерации в международные финансовые и экономические организации, в том числе в рамках содействия международному развитию, осуществлена</t>
  </si>
  <si>
    <t>Контрольное событие 8.2.1.5.
Капитализация Международного инвестиционного банка (МИБ) осуществлена</t>
  </si>
  <si>
    <t>Контрольное событие 8.2.1.4.
Капитализация Евразийского банка развития (ЕАБР) осуществлена</t>
  </si>
  <si>
    <t>Контрольное событие 8.2.2.1.
Уставные документы Банка развития БРИКС согласованы</t>
  </si>
  <si>
    <t>Контрольное событие 8.2.2.3.
Операционная деятельность Банка развития БРИКС начата</t>
  </si>
  <si>
    <t>В рамках каждого из проектов, реализуемых Российской Федерацией с участием международных финансовых организаций: выполнение проектных мероприятий, достижение заявленных целей проекта, установленных в соглашении о займе, в соответствии с годовым планом закупок</t>
  </si>
  <si>
    <t>Контрольное событие 8.3.1.1.
Мероприятия по вступлению в силу соглашений о займах между Российской Федерацией и Международным банком реконструкции и развития (МБРР) для финансирования проектов: «Модернизация и техническое перевооружение учреждений и организаций Росгидромета – 2» и «Содействие совершенствованию системы государственных финансов Российской Федерации» осуществлены</t>
  </si>
  <si>
    <t>092 01 06 39 6 2795 200</t>
  </si>
  <si>
    <t>092 01 06 39 6 2796 200</t>
  </si>
  <si>
    <t>Подпрограмма 9.
"Создание и развитие государственной интегрированной информационной системы управления общественными финансами "Электронный бюджет"</t>
  </si>
  <si>
    <t>Подпрограмма 8.
"Развитие международного финансово-экономического сотрудничества Российской Федерации"</t>
  </si>
  <si>
    <t>Подпрограмма 6.
"Управление государственным долгом и государственными финансовыми активами Российской Федерации"</t>
  </si>
  <si>
    <t>Подпрограмма 5.
"Обеспечение функционирования и развитие налоговой системы Российской Федерациие"</t>
  </si>
  <si>
    <t>Подпрограмма 4.
"Организация и осуществление контроля и надзора в финансово-бюджетной сфере"</t>
  </si>
  <si>
    <t>Подпрограмма 3. 
"Обеспечение открытости и прозрачности управления общественными финансами"</t>
  </si>
  <si>
    <t>Подпрограмма 2.
"Нормативно-методическое обеспечение и организация 
бюджетного процесса"</t>
  </si>
  <si>
    <t>Подпрограмма 1.
"Обеспечение сбалансированности федерального бюджета и повышение эффективности бюджетных расходов"</t>
  </si>
  <si>
    <t>Подпрограмма 11.
"Государственное регулирование в сфере производства и оборота этилового спирта, алкогольной и спиртосодержащей продукции"</t>
  </si>
  <si>
    <t>Подпрограмма 10.
"Государственное регулирование отрасли драгоценных металлов и драгоценных камней и организация формирования и использования 
Государственного фонда драгоценных металлов и драгоценных камней Российской Федерации"</t>
  </si>
  <si>
    <t>Мероприятие 9.2.1. 
Создание и развитие первой очереди программно-аппаратного комплекса государственной интегрированной информационной системы управления общественными финансами "Электронный бюджет"</t>
  </si>
  <si>
    <t>Мероприятие 9.2.2. 
Создание и развитие второй очереди программно-аппаратного комплекса государственной интегрированной информационной системы управления общественными финансами "Электронный бюджет"</t>
  </si>
  <si>
    <t>Обеспечено проектирование, разработка, опытная эксплуатация технологических и следующих функциональных подсистем государственной интегрированной информационной системы управления общественными финансами "Электронный бюджет": подсистемы бюджетного планирования и подсистемы управления закупками</t>
  </si>
  <si>
    <t>Обеспечено проектирование, разработка, опытная эксплуатация технологических и функциональной подсистемы государственной интегрированной информационной системы управления общественными финансами "Электронный бюджет":  управления долгом и финансовыми активами</t>
  </si>
  <si>
    <t xml:space="preserve">Обеспечено проектирование, разработка, опытная эксплуатация технологических и следующих функциональных подсистем государственной интегрированной информационной системы управления общественными финансами "Электронный бюджет": подсистема  управления доходами, подсистема управления расходами
</t>
  </si>
  <si>
    <t>Мероприятие 2.3.5.     
Составление и исполнение федерального бюджета федеральными государственными органами осуществляется в государственной интегрированной информационной системе управления общественными финансами "Электронный бюджет"</t>
  </si>
  <si>
    <t>Контрольное событие 2.3.5.1 
Обеспечено составление федерального бюджета и ведения сводной бюджетной росписи федерального бюджета и лимитов бюджетных обязательств в государственной интегрированной информационной системе управления общественными финансами "Электронный бюджет".</t>
  </si>
  <si>
    <r>
      <t xml:space="preserve">Основное мероприятие 9.3. </t>
    </r>
    <r>
      <rPr>
        <sz val="10"/>
        <rFont val="Times New Roman"/>
        <family val="1"/>
        <charset val="204"/>
      </rPr>
      <t>Сопровождение и обеспечение текущих процессов составления и исполнения федерального бюджета, ведения бухгалтерского и управленческого учета и формирования отчетности в Минфине России, а также исполнения иных функций и полномочий 
Минфина России</t>
    </r>
  </si>
  <si>
    <t>Мероприятие 9.3.2. 
Сопровождение и обеспечение иных функций и полномочий 
Минфина России</t>
  </si>
  <si>
    <t>Обеспечена подотчетность органов государственной власти и местного самоуправления, созданы инструменты для повышения ответственности публично-правовых образований за выполнение функций, достижение индикаторов результативности деятельности и эффективности 
использования ресурсов</t>
  </si>
  <si>
    <t>Контрольное событие 9.4.2.1. Обеспечена подотчетность органов государственной власти и местного самоуправления, созданы инструменты для повышения ответственности публично-правовых образований за выполнение функций, достижение индикаторов результативности деятельности и эффективности 
использования ресурсов</t>
  </si>
  <si>
    <r>
      <t xml:space="preserve">Основное мероприятие 9.5. 
</t>
    </r>
    <r>
      <rPr>
        <sz val="10"/>
        <rFont val="Times New Roman"/>
        <family val="1"/>
        <charset val="204"/>
      </rPr>
      <t xml:space="preserve">Создание и развитие Единого портала бюджетной системы 
Российской Федерации
</t>
    </r>
  </si>
  <si>
    <t>Совершенствование нормативного правового регулирования в сфере производства, переработки, обращения драгоценных металлов 
и драгоценных камней</t>
  </si>
  <si>
    <t>Контрольное событие 10.1.1.1. (10.1*)
Внесены в Государственную Думу Федерального Собрания Российской Федерации проекты федеральных законов, направленные на возобновление государственного контроля в сфере производства, переработки и обращения драгоценных металлов 
и драгоценных камней</t>
  </si>
  <si>
    <t>Создание единого правового пространства для обращения драгоценных металлов и драгоценных камней на таможенной территории 
Таможенного союза</t>
  </si>
  <si>
    <t>Приведение в соответствии законодательства Российской Федерации в сфере производства, переработки и обращения драгоценных металлов и драгоценных камней в связи 
с выполнением мероприятия 10.1.1.</t>
  </si>
  <si>
    <t xml:space="preserve">Контрольное событие 10.1.3.6.
Внесены изменения в перечень стратегически важных товаров и ресурсов для целей статьи 226.1 Уголовного кодекса Российской Федерации, утвержденный постановлением Правительства Российской Федерации 
от 13.09.2013 № 923 </t>
  </si>
  <si>
    <t xml:space="preserve">Контрольное событие 10.2.1.1. (10.2*)
Внесены в Правительство Российской Федерации планы формирования Госфонда России драгоценными металлами и отпуска драгоценных металлов из Госфонда России 
на 2014 год </t>
  </si>
  <si>
    <t xml:space="preserve">Контрольное событие 10.2.1.5. (10.6*)
Внесены в Правительство Российской Федерации планы формирования Госфонда России драгоценными камнями и отпуска драгоценных камней из Госфонда России 
на 2015 год   </t>
  </si>
  <si>
    <t xml:space="preserve">Контрольное событие 10.2.1.6. (10.7*)
Внесены в Правительство Российской Федерации планы формирования Госфонда России драгоценными камнями и отпуска драгоценных камней из Госфонда России 
на 2016 год </t>
  </si>
  <si>
    <t xml:space="preserve">Мероприятие 10.2.3.
Обеспечение ФКУ 
"Пробирная палата России" 
осуществления государственного пробирного надзора и клеймения </t>
  </si>
  <si>
    <t>Мероприятие 10.2.2. 
Обеспечение Гохраном России формирования Государственного фонда драгоценных металлов и драгоценных камней 
Российской Федерации</t>
  </si>
  <si>
    <t>1. Пополнение доходов федерального бюджета в соответствии с законом о федеральном бюджете       
2. Осуществление хозяйственной деятельности 
ФКУ "Пробирная палата России"</t>
  </si>
  <si>
    <t>1. Пополнение доходов федерального бюджета в соответствии с законом о федеральном бюджете       
2. Осуществление хозяйственной деятельности Гохрана России</t>
  </si>
  <si>
    <t xml:space="preserve">Достижение запланированных 
значений показателей 
реализации подпрограммы </t>
  </si>
  <si>
    <t>Контрольное событие 11.1.2.1  Утвержден план информатизации Росалкогольрегулирования на 2014 год и на плановый период 
2015-2016 годов</t>
  </si>
  <si>
    <t>Защита жизни и здоровья человека, имущества, окружающей среды, жизни и здоровья животных и растений, предупреждение действий, вводящих в заблуждение потребителей алкогольной продукции, посредством разработки технического регламента Таможенного союза "О безопасности алкогольной продукции", предполагающего установление на таможенной территории Таможенного союза единых обязательных для применения и исполнения требований к алкогольной продукции, в том числе для обеспечения свободного перемещения алкогольной продукции, выпускаемой в обращение на таможенной территории Таможенного союза, а также установление единых требований к алкогольной продукции и связанных с требованиями к ней процессам производства, хранения, перевозки (транспортирования), реализации, переработки и уничтожения, а также правил идентификации, форм, схем и процедур оценки (подтверждения) соответствия на таможенной территории Таможенного союза</t>
  </si>
  <si>
    <t>Предоставление возможности индивидуальным предпринимателям (крестьянским (фермерским) хозяйствам) поставлять производимое ими вино 
из собственного винограда, а также упрощение 
порядка их лицензирования</t>
  </si>
  <si>
    <t>Контрольное событие 11.3.2.2
Начало проведения в 2014 году плановых проверок организаций, осуществляющих деятельность в сфере производства и оброта этилового спирта, алкогольной и спиртосодержащей продукции в установленные сроки 
(% в общем количестве 
запланированных проверок)</t>
  </si>
  <si>
    <t>Контрольное событие 11.3.2.6
Начало проведения в 2016 году плановых проверок организаций, осуществляющих деятельность в сфере производства и оброта этилового спирта, алкогольной и спиртосодержащей продукции в установленные сроки 
(% в общем количестве 
запланированных проверок)</t>
  </si>
  <si>
    <t>Внедрение информационного ресурса долгосрочных расходных обязательств 
Российской Федерации</t>
  </si>
  <si>
    <t>Контрольное событие 1.1.4.1. Обеспечено ведение информационного ресурса долгосрочных 
расходных обязательств 
Российской Федерации</t>
  </si>
  <si>
    <t>Мероприятие 1.1.5
 Оценка макроэкономических и финансовых рисков на средне- и долгосрочную перспективу, 
в т.ч. в рамках работы Национального совета по обеспечению 
финансовой стабильности</t>
  </si>
  <si>
    <t>Контрольное событие 1.2.1.1. Предельные расходы федерального бюджета на реализацию государстввенных программ Российской Федерации определены и доведены до ответственных исполнителей</t>
  </si>
  <si>
    <t xml:space="preserve">Контрольное событие 1.2.6.1. 
Проект постановления Правительства Российской Федерации об утверждении требований к определению нормативных затрат на обеспечение функций и полномочий федеральных органов исполнительной власти, руководство деятельностью которых осуществляет Правительство Российской Федерации, 
по отдельным видам расходов 
внесен в Правительство 
Российской Федерации </t>
  </si>
  <si>
    <t>Разработка и внесение в Правительство Российской Федерации проектов законодательных и нормативных правовых актов Российской Федерации о внесении изменений в следующие акты:
- Трудовой кодекс Российской Федерации;
- Указ Президента Российской Федерации от 18 июля 2005 г. № 813 "Об утверждении порядка и условий командирования федеральных государственных гражданских служащих";
- постановление Правительства Российской Федерации от 13 октября 2008 г. № 749 "Об особенностях направления работников в служебные командировки";
- постановление Правительства Российской Федерации от 02.10.2002 № 729 "О размерах возмещения расходов, связанных со служебными командировками на территории Российской Федерации, работникам организаций, финансируемых за счет средств 
федерального бюджета"</t>
  </si>
  <si>
    <t>Сформирована методология формирования обоснования бюджетных ассигнований, обеспечивающая преемственность информации 
на всех этапах бюджетного процесса</t>
  </si>
  <si>
    <t>Контрольное событие 1.2.9.1.
Принят приказ Минфина России 
"О порядке представления главными распорядителями средств федерального бюджета обоснований бюджетных ассигнований"</t>
  </si>
  <si>
    <t>Контрольное событие 1.2.9.2.
Принят приказ Минфина России 
"О внесении изменений в приказ Министерства финансов Российской Федерации от 25.12.2013 № 137н 
"О порядке формирования и представления в Министерство финансов Российской Федерации обоснований бюджетных ассигнований",  обеспечивающий совершенствование обоснований отдельных расходов федерального бюджета при формировании федерального закона о федеральном бюджете на 2015 год и плановый период 2016 и 2017 годов</t>
  </si>
  <si>
    <t>Контрольное событие 1.2.9.3.
Принят приказ Минфина России 
"О внесении изменений в приказ Министерства финансов Российской Федерации от 25.12.2013 № 137н 
"О порядке формирования и представления в Министерство финансов Российской Федерации обоснований бюджетных ассигнований",  обеспечивающий определение обоснований бюджетных ассигнований государственных внебюджетных фондов</t>
  </si>
  <si>
    <t>Установление правовой основы составления  и ведения перечня и реестров источников доходов бюджетов бюджетной системы 
Российской Федерации.
Составление и ведение перечня и реестров источников доходов бюджетов бюджетной системы Российской Федерации позволит систематизировать платежи, являющиеся источниками формирования доходов бюджетов бюджетной системы Российской Федерации, в том числе платежи за оказание государственных и муниципальных услуг, и обеспечить корректность формирования первичных учетных документов о начислении доходов и распоряжений о переводе денежных средств. 
В результате использования перечня и реестров источников доходов бюджетов бюджетной системы Российской Федерации будет обеспечено квитирование информации о начислении и об уплате физическими и юридическими лицами платежей за оказание государственных и муниципальных услуг, передаваемой в Государственную информационную систему о государственных и муниципальных платежах</t>
  </si>
  <si>
    <t>Мероприятие 1.3.2.                                    
Подготовка проекта федерального закона об оказании государственных (муниципальных) услуг и выполнении работ от имени публично-правового образования физическим и (или) юридическим лицам 
на конкурентной основе</t>
  </si>
  <si>
    <t>Контрольное событие 1.3.4.3. 
Приказ Минфина России "О Порядке размещения ведомственных перечней государственных услуг и работ в целях составления государственных заданий на оказание государственных услуг и выполнение работ, оказываемых и выполняемых федеральными государственными учреждениями, на Официальном сайте в информационно-телекоммуникационной сети "Интернет" по размещению информации о государственных и муниципальных учреждениях (www.bus.gov.ru)" утвержден</t>
  </si>
  <si>
    <t>Контрольное событие 1.3.4.4. 
Приказ Минфина России "О Порядке размещения в информационной системе, доступ к которой осуществляется через единый портал бюджетной системы Российской Федерации (www.budget.gov.ru) в информационно-телекоммуникационной сети "Интернет" заявки, содержашей предложения о внесении изменений в базовые (отраслевые) перечни государственных и муниципальных услуг и работ" утвержден</t>
  </si>
  <si>
    <t>Контрольное событие 1.3.4.5. 
Приказ Минфина России "О Порядке размещения базовых (отраслевых) перечней государственных и муниципальных услуг и работ на официальном сайте в информационно-телекуоммуникацинной сети "Интернет" по размещению информации о государственных и муниципальных учреждениях (www.bus.gov.ru)" утвержден</t>
  </si>
  <si>
    <t>Контрольное событие 1.3.4.6. 
Приказ Минфина России "О Правилах формирования информации и документов для включения в реестровую запись ведомственного перечня государственных (муниципальных) услуг и работ в целях составления государственных и муниципальных заданий на оказание государственных и муниципальных услуг и выполнение работ учреждениями субъекта Российской Федерации, муниципальными учреждениями, формирования (изменения) реестровой записи и структуры уникального номера реестровой записи" утвержден</t>
  </si>
  <si>
    <t>Контрольное событие 1.3.7.1.
В проекте федерального закона 
"О внесении изменений в отдельные законодательные акты Российской Федерации по вопросам проведения независимой оценки качества оказания услуг организациями в сфере культуры, социального обслуживания, охраны здоровья и образования" предусмотрены положения о размещении информации о незаивисимой оценке качества на официальном сайте Российской Федерации в информационно-телекоммуникационой сети "Интернет" по размещени информации о государственных и муниципальных учреждениях</t>
  </si>
  <si>
    <t>Контрольное событие 1.3.7.3.
Принят приказ Министерства финансов Российской Федерации 
"О составе и порядке размещения информации об установлении сроков и порядков размещения информации о независимой оценке качества"</t>
  </si>
  <si>
    <t>Мероприятие 1.3.8. 
Обеспечение унификации и сопоставимости информации при оказании государственных и муниципальных услуг, 
выполнении работ</t>
  </si>
  <si>
    <t>Мероприятие 1.3.9. 
Подготовка нормативной правовой базы по формированию и ведению реестра государственных заданий на оказание государственных услуг 
и выполнение работ</t>
  </si>
  <si>
    <t>Сформирована нормативная правовая база по формированию и ведению реестра государственных заданий на оказание государственных услуг 
и выполнение работ</t>
  </si>
  <si>
    <t>Подготовка и внесение в Правительство Российской Федерации предложений по проектам  нормативных правовых актов в соответствии с перечнем федеральных законов и нормативных правовых актов Президента Российской Федерации, Правительства Российской Федерации и федеральных органов исполнительной власти, подлежащих принятию, изменению, приостановлению или признанию утратившими силу в связи с принятием федерального закона "О внесении изменений в Федеральный закон "О государственной гражданской службе Российской Федерации" и отдельные законодательные акты 
Российской Федерации"</t>
  </si>
  <si>
    <t>Контрольное событие 1.4.4.8. 
 Предложения по проектам Указа Президента Российской Федерации 
"О внесении изменений в Указ Президента Российской Федерации от 08.05.2001 № 528 "О некоторых мерах по укреплению юридических служб государственных органов", Указа Президента Российской Федерации от 07.10.2004 № 1289с; Указа Президента Российской Федерации от  22.12.2006 № 1447 (ДСП) 
"О материальном стимулировании работников Центрального аппарата Министерства иностранных дел Российской Федерации и территориальных органов – представительств  Министерства иностранных дел Российской Федерации на территории Российской Федерации", Указа Президента Российской Федерации от 03.01.2009 № 9 (ДСП) "О денежном содержании федеральных государственных гражданских служащих Федеральной службы охраны Российской Федерации", Указа Президента Российской Федерации от 07.05.2005 № 513 "О дополнительных мерах по обеспечению социальных гарантий должностным лицам таможенных органов Российской Федерации", Указа Президента Российской Федерации от 02.08.2012 № 1100 "О совершенствовании оплаты труда федеральных государственных гражданских служащих Администрации Президента Российской Федерации", Указа Президента Российской Федерации от 16.11.2012 № 1548 "О совершенствовании оплаты труда федеральных государственных гражданских служащих Аппарата Правительства Российской Федерации" подготовлены и внесены 
в Правительство 
Российской Федерации</t>
  </si>
  <si>
    <t>Предложения по проектам законодательных и нормативных правовых актов, регулирующих особенности правового статуса и оплаты труда лиц, замещающих должности, не являющиеся должностями государственной гражданской службы, направлены в Минтруд России и Минюст России в соответствии с установленной сферой ведения</t>
  </si>
  <si>
    <t xml:space="preserve">Подготовка и внесение в Правительство Российской Федерации предложений по проекту Федерального закона о внесении изменений в Закон Российской Федерации от 26.06.1992 № 3132-1 "О статусе судей 
в Российской Федерации" </t>
  </si>
  <si>
    <t xml:space="preserve">Подготовка и внесение в Правительство Российской Федерации проекта указа Президента Российской Федерации "О внесении изменений в Указ Президента Российской Федерации от 28 августа 2001 года № 1080 "О денежном вознаграждении лиц, замещающих государственные должности Российской Федерации в дипломатических представительствах и представительствах Российской Федерации при международных организациях 
(в иностранных государствах)" </t>
  </si>
  <si>
    <t>Мероприятие 1.6.3. 
Проведение экспертизы проектов федеральных законов, направленных на совершенствование системы персонифицированного учета граждан в системе обязательного 
пенсионного страхования</t>
  </si>
  <si>
    <t>Мероприятие 1.6.4.     
Составление и исполнение бюджетов государственных внебюджетных фондов осуществляется в государственной интегрированной информационной системе управления общественными финансами "Электронный бюджет"</t>
  </si>
  <si>
    <t>Обеспечение осуществления составления и исполнения бюджетов государственных внебюджетных фондов посредством государственной интегрированной информационной системе управления общественными финансами 
"Электронный бюджет"</t>
  </si>
  <si>
    <t>Законодательное закрепление формируемых принципов управления общественными финансами, в том числе посредством принятия новой редакции Бюджетного кодекса Российской Федерации</t>
  </si>
  <si>
    <t>Мероприятие 2.2.5.     
 Обеспечена интеграция бюджетного процесса и планирования закупок товаров, работ и услуг для нужд публично-правовых образований</t>
  </si>
  <si>
    <t xml:space="preserve">Мероприятие 2.2.10.           
 Повышение качества нормативно-правового обеспечения деятельности Минфина России в рамках организации работы Общественного совета при Министерстве финансов 
Российской Федерации </t>
  </si>
  <si>
    <t>Контрольное событие 2.2.10.1.           
Наиболее важные общественно значимые документы, подготовленные 
в 2014 году,  рассмотрены на заседаниях Общественного совета при Министерстве финансов 
Российской Федерации</t>
  </si>
  <si>
    <t>Контрольное событие 2.2.10.2.       
Наиболее важные общественно значимые документы, подготовленные 
в 2015 году,  рассмотрены на заседаниях Общественного совета при Министерстве финансов 
Российской Федерации</t>
  </si>
  <si>
    <t>Контрольное событие 2.2.10.3.       
Наиболее важные общественно значимые документы, подготовленные 
в 2016 году,  рассмотрены на заседаниях Общественного совета при Министерстве финансов 
Российской Федерации</t>
  </si>
  <si>
    <t>Контрольное событие 2.2.7.1
Внесены изменения в действующие нормативные правовые документы, определяющие порядок ведения бюджетного учета и формирования бюджетной отчетности, в соответствии с Концепцией централизации функций ведения бюджетного учета и формирования отчетности публично-правовых образований в органах 
Федерального казначейства</t>
  </si>
  <si>
    <t>Созданы условия по обеспечению централизации ведения учета по исполнению бюджетов публично-правовых образований в органах 
Федерального казначейства</t>
  </si>
  <si>
    <t>Издание указаний, устанавливающих порядок применения бюджетной классификации для составления и исполнения проектов 
федерального бюджета и бюджетов 
государственных внебюджетных фондов 
в программном формате</t>
  </si>
  <si>
    <t>Принятие нормативного правового акта Правительства Российской Федерации по вопросам организации  составления проекта федерального бюджета и проектов бюджетов 
государственных внебюджетных фондов 
Российской Федерации</t>
  </si>
  <si>
    <t xml:space="preserve">Минимизация рисков допущения ошибок при разработке проектов нормативных правовых актов и иных решений, обеспечение прозрачности планирования деятельности 
Минфина России </t>
  </si>
  <si>
    <t>Интеграция бюджетного процесса и процессов и процедур закупок товаров, работ и услуг для нужд публично-правовых образований</t>
  </si>
  <si>
    <t>Контрольное событие 2.2.11.1.
Принят приказ Минфина России "О порядках присвоения, применения, а также изменения идентификационных кодов банков и заказчиков в целях ведения реестра контрактов, заключенных заказчиками, реестра контрактов, содержащего сведения, составляющие государственную тайну, и реестра 
банковских гарантий"</t>
  </si>
  <si>
    <t>Контрольное событие 2.2.11.3.
Принят приказ Минфина России "О порядке формирования информации и документов для ведения 
банковских гарантий"</t>
  </si>
  <si>
    <t>Контрольное событие 2.2.11.4.
Принят приказ Минфина России "Об утверждении Порядка формирования уникального номера реестровой записи в реестре контрактов, заключенных заказчиками, 
и реестре контрактов, содержащем сведения, составляющие 
государственную тайну"</t>
  </si>
  <si>
    <t>Разработаны принимаемые за основу проектировки основных характеристик федерального бюджета для подготовки проекта федерального бюджета на очередной финансовый год и на плановый период,  а также осуществлены расчеты проектировок предельных объемов бюджетных ассигнований феде-рального бюджета на очередной финансовый год и на плановый период на реализацию государственных программ Российской Федерации</t>
  </si>
  <si>
    <t xml:space="preserve">Контрольное событие 2.3.3.1. (2.7*) 
  Внесен в Государственную Думу Федерального Собрания Российской Федерации проект федерального закона о федеральном бюджете 
на 2015 год и на плановый 
период 2016 и 2017 годов 
в программном формате </t>
  </si>
  <si>
    <t xml:space="preserve">Контрольное событие 2.3.3.2. (2.8*) 
  Внесен в Государственную Думу Федерального Собрания Российской Федерации проект федерального закона о федеральном бюджете 
на 2016 год и на плановый 
период 2017 и 2018 годов 
в программном формате </t>
  </si>
  <si>
    <t xml:space="preserve">Контрольное событие 2.3.3.3. (2.9*) 
Внесен в Государственную Думу Федерального Собрания Российской Федерации проект федерального закона о федеральном бюджете 
на 2017 год и на плановый 
период 2018 и 2019 годов 
в программном формате </t>
  </si>
  <si>
    <t>Закон  об исполнении 
федерального бюджета 
за отчетный финансовый год</t>
  </si>
  <si>
    <t>Мероприятие 2.3.7.       
 Подготовка проекта Постановления Правительства Российской Федерации о мерах по реализации федерального закона о федеральном бюджете на очередной финансовый год 
и на плановый период</t>
  </si>
  <si>
    <t>Мероприятие 2.4.1. 
Кассовое обслуживание исполнения бюджетов бюджетной системы Российской Федерации, учет операций со средствами неучастников бюджетного процесса 
и иные мероприятия, 
связанные с деятельностью 
Федерального казначейства</t>
  </si>
  <si>
    <t>Контрольное событие 2.4.1.3
Разработан и принят приказ Федерального казначейства «О Порядке организации работы в Федеральном казначействе в целях обеспечения кассового планирования и прогнозирования движения средств 
на едином казначейском счете»</t>
  </si>
  <si>
    <t>Контрольное событие 2.4.1.4
Проведены мероприятия, направленные на создание механизма консолидации кассовых планов исполнения бюджетов бюджетной системы Российской Федерации 
в кассовый план 
Федерального казначейства</t>
  </si>
  <si>
    <t>Контрольное событие 2.4.1.7
Разработан и принят приказ Федерального казначейства «Об утверждении порядка осуществления территориальными органами Федерального казначейства операций со средствами юридического лица (его обособленного подразделения), 
не являющегося участником 
бюджетного процесса»</t>
  </si>
  <si>
    <t>Контрольное событие 2.4.1.8
Разработан и принят приказ Федерального казначейства «Об утверждении Порядка организации органами Федерального казначейства исполнения судебных актов, вынесенных в отношении 
казенных учреждений»</t>
  </si>
  <si>
    <t>Контрольное событие 2.4.1.11
Создан на Интернет-сайте Федерального казначейства блок «Заполнение заявления взыскателя или лица, уполномоченного на предъявление исполнительного документа в органы 
Федерального казначейства»</t>
  </si>
  <si>
    <t>Контрольное событие  2.4.1.14
Подготовлены и направлены в Министерство финансов Российской Федерации предложения по изданию приказа Министерством финансов Российской Федерации «Об утверждении формы и сроков представления ежеквартальной и годовой информации об осуществлении бюджетных инвестиций в объекты капитального строительства в соответствии с федеральной адресной инвестиционной программой с разбивкой по объектам 
капитального строительства»</t>
  </si>
  <si>
    <t>Контрольное событие 2.4.1.18
Подготовлены и направлены в Министерство финансов Российской Федерации предложения по внедрению в секторе государственного управления утвержденных федеральных стандартов 
финансовой отчетности</t>
  </si>
  <si>
    <t>Контрольное событие 2.4.1.21
Осуществлено развитие Государственной информационной системы о государственных 
и муниципальных платежах</t>
  </si>
  <si>
    <t>Контрольное событие 2.4.1.31
Созданы системы управления казначейскими рисками 
в Федеральном казначействе</t>
  </si>
  <si>
    <t>Контрольное событие 2.4.1.33
Обеспечено функционирование и развитие информационных 
систем и технологий 
Федерального казначейства</t>
  </si>
  <si>
    <t xml:space="preserve">Мероприятие 2.4.2. 
Повышение 
эффективности деятельности 
Федерального казначейства </t>
  </si>
  <si>
    <r>
      <rPr>
        <b/>
        <sz val="10"/>
        <rFont val="Times New Roman"/>
        <family val="1"/>
        <charset val="204"/>
      </rPr>
      <t xml:space="preserve">Основное мероприятие 2.5. 
</t>
    </r>
    <r>
      <rPr>
        <sz val="10"/>
        <rFont val="Times New Roman"/>
        <family val="1"/>
        <charset val="204"/>
      </rPr>
      <t>Управление резервными фондами Президента Российской Федерации и Правительства Российской Федерации и иными резервами на исполнение расходных обязательств 
Российской Федерации</t>
    </r>
  </si>
  <si>
    <t>Мероприятие 2.6.1.   
   Проведение мониторинга исковых требований, предъявляемых 
к Минфину России, как органу 
государственной власти</t>
  </si>
  <si>
    <t>Мероприятие 2.6.4. Систематизация и анализ судебной практики по искам к публичному образованию в лице Минфина России либо Правительства Российской Федерации, в случаях когда их представление поручено 
Минфину России</t>
  </si>
  <si>
    <t>Выработка мер и методических рекомендаций по совершенствованию работы по представлению интересов публичного образования, в том числе анализ положений и подготовка изменений в приказ Минфина России и Казначейства России 
от 25.08.2006 № 114н/9н</t>
  </si>
  <si>
    <t>Контрольное событие 3.1.1.1. 
Приказ Минфина России «О составе и порядке размещения и предоставления информации на едином портале бюджетной системы Российской Федерации» принят</t>
  </si>
  <si>
    <t>Контрольное событие 3.1.1.2. Методические рекомендации для субъектов Российской Федерации и муниципальных образований по порядку публикации финансовой и иной информации о бюджете и бюджетном процессе, подлежащей размещению в открытом доступе на едином портале бюджетной системы Российской Федерации утверждены</t>
  </si>
  <si>
    <t>Контрольное событие 3.1.3.1. Обеспечено уникальных пользователей единого портала бюджетной системы Российской Федерации, 
в количестве  - 50 тыс. единиц</t>
  </si>
  <si>
    <t>Контрольное событие 3.1.3.2. Обеспечено уникальных пользователей единого портала бюджетной системы Российской Федерации, 
в количестве  - 75 тыс. единиц</t>
  </si>
  <si>
    <t>Контрольное событие 3.1.3.3. Обеспечено уникальных пользователей единого портала бюджетной системы Российской Федерации, 
в количестве  - 83 тыс. единиц</t>
  </si>
  <si>
    <t>1. Обеспечение защиты интересов Минфина России как органа государственной власти 
в судебных органах
2. Повышение качества судебной защиты 
интересов государства
3. Повышение эффективности обеспечения реализации конституционного принципа исполнения судебных актов по искам к Российской Федерации</t>
  </si>
  <si>
    <t>1. Своевременное представление бюджетных средств по решениям Президента Российской Федерации и Правительства Российской Федерации в соответствии с требованиями 
бюджетного законодательства
2. Создание и поддержание необходимых финансовых резервов</t>
  </si>
  <si>
    <t>1. Своевременное представление бюджетных средств по решениям Президента Российской Федерации в соответствии с требованиями 
бюджетного законодательства                                                  
2. Создание и поддержание необходимых финансовых резервов</t>
  </si>
  <si>
    <t>1. Своевременное представление бюджетных средств по решениям Правительства Российской Федерации в соответствии с требованиями 
бюджетного законодательства                                               
2. Создание и поддержание необходимых финансовых резервов</t>
  </si>
  <si>
    <t>Обеспечение доступности информации о бюджетной политике, финансово-хозяйственной деятельности публично-правовых образований и государственных внебюджетных фондов, бюджетах бюджетной системы Российской Федерации 
для всех категорий потребителей</t>
  </si>
  <si>
    <t>Обеспечение, заданного с учетом  установленных сведений о показателях (индикаторах) государственной программы Российской Федерации "Управление государственными финансами и регулирование финансовых рынков", количества уникальных пользователей Единого портала бюджетной системы Российской Федерации</t>
  </si>
  <si>
    <t>Выявление и использование при подготовке основных положений федерального закона о бюджете на очередной финансовый год и плановый период в формате «Бюджета для граждан» лучших практик разработки и публикации региональных и местных бюджетов в доступной для граждан форме
Ежегодное размещение на официальном сайте Минфина Россиии  Доклада о лучшей практике развития «Бюджета для граждан» в субъектах Российской Федерации</t>
  </si>
  <si>
    <t>1. Обеспечена открытость и доступность для граждан и организаций информации о прошлой, текущей и планируемой деятельности Минфина России и подведомственных ему федеральных органов исполнительной власти
2. Улучшение позиции Российской Федерации в международных оценках качества управления общественными финансами, в том числе по Индексу открытости бюджета (Open Budget Index), определяемому Международным 
бюджетным партнерством</t>
  </si>
  <si>
    <t>Обеспечена реализация 
принципа информационной открытости 
в Минфине России</t>
  </si>
  <si>
    <t>Мероприятие 3.3.1. 
Реализация принципа 
информационной открытости 
в Минфине России</t>
  </si>
  <si>
    <t>Контрольное событие 3.3.2.4.   
Доклад о результатах и основных направлениях деятельности Министерства финансов Российской Федерации на 2014 год и плановый период 2015-2017 годов размещен 
на сайте Минфина России</t>
  </si>
  <si>
    <t>Контрольное событие 3.3.2.5.   
Доклад о результатах и основных направлениях деятельности Министерства финансов Российской Федерации на 2015 год и плановый период 2016-2018 годов размещен 
на сайте Минфина России</t>
  </si>
  <si>
    <t>Контрольное событие 3.3.2.6.   
Доклад о результатах и основных направлениях деятельности Министерства финансов Российской Федерации на 2016 год и плановый период 2017-2018 годов размещен 
на сайте Минфина России</t>
  </si>
  <si>
    <t>Контрольное событие 3.3.1.3.
В занимаемых Минфином России помещениях установлены технические средства, в том числе компьютеры и планшетные устройства с доступом к официальному сайту Минфина России для предоставления информации о деятельности Минфина России, оформления запроса на предоставление государственных услуг в электронном виде и т.п.</t>
  </si>
  <si>
    <t>Обеспечена работа 
с открытыми данными 
в Минфине России</t>
  </si>
  <si>
    <t>Мероприятие 3.3.3. 
Обеспечение работы 
с открытыми данными 
в Минфине России</t>
  </si>
  <si>
    <t>Контрольное событие 3.3.4.5.
 На официальном сайте Минфина России размещена тематически подобранная и понятная информация, содержащая все правила (требования), которые устанавливает и (или) контролирует Минфин России (в том числе, требования, соблюдение которых (исполнение) является предметом проводимых Минфином России контрольных проверок)</t>
  </si>
  <si>
    <t>Контрольное событие 3.3.5.2. 
 Введена система сбора комментариев и оценок стейкхолдеров по результатам общественного обсуждения публичной декларации и (или) публичного плана деятельности Минфина России 
на период 2013 – 2018 гг</t>
  </si>
  <si>
    <t>Контрольное событие 3.3.7.1. 
Создана открытая база (перечень) экспертов в области государственного управления в разных сферах полномочий Минфина России. 
Информация размещена 
на официальном сайте 
Минфина России</t>
  </si>
  <si>
    <t>Контрольное событие 3.3.7.2. 
 Утверждены положения об экспертных и консультативных органах при Минфине России, определен порядок отбора кандидатов в их члены. 
Информация размещена 
на официальном сайте 
Минфина России</t>
  </si>
  <si>
    <t>Контрольное событие 3.3.7.3. 
 Утверждены планы работы экспертных и консультативных органов при Минфине России. 
Информация размещена 
на официальном сайте 
Минфина России</t>
  </si>
  <si>
    <t>Контрольное событие 3.3.8.2.
Утвержден персональный состав Общественного совета при Минфине России, в его составе — представители разных 
референтных групп. 
Информация размещена 
на официальном сайте 
Минфина России</t>
  </si>
  <si>
    <t>Контрольное событие 3.3.8.1.
Утверждено положение об Общественном совете при Минфине России , учитывающее основные нормы Примерного положения об Общественном совете. 
Информация размещена 
на официальном сайте 
Минфина России</t>
  </si>
  <si>
    <t>Контрольное событие 3.3.8.3.
Общественный совет при Минфине России рассмотрел и дал заключения на разрабатываемые Минфином России проекты нормативных правовых актов и документы в соответствии с постановлениями Правительства Российской Федерации от 01.09.2012 № 877, от 30.03.2013 № 286, от 30.04.2013 № 382 и другими решениями Президента Российской Федерации 
и Правительства 
Российской Федерации</t>
  </si>
  <si>
    <t>Контрольное событие 3.3.9.1.
Определен перечень каналов связи (коммуникационные стратегии) с разными референтными группами. 
Информация размещена 
на официальном сайте 
Минфина России</t>
  </si>
  <si>
    <t>Обеспечение правомерного, результативного и экономного использования средств бюджетов бюджетной системы Российской Федерации</t>
  </si>
  <si>
    <t>Обеспечение методологической поддержки органам государственного (муниципального) финансового контроля по осуществлению государственного (муниципального) финансового контроля в сфере бюджетных правоотношений и контроля   за соблюдением законодательства 
Российской Федерации</t>
  </si>
  <si>
    <t>Контрольное событие 4.1.1.1.
Методические рекомендации по осуществлению внутреннего государственного (муниципального) финансового контроля утверждены приказом Минфина России</t>
  </si>
  <si>
    <t>Совершенствование деятельности Федеральной службы финансово-бюджетного надзора  по контролю в финансово-бюджетной сфере</t>
  </si>
  <si>
    <t>Обеспечение координации и контроля деятельности Федеральной службы финансово-бюджетного надзора по контролю 
в финансово-бюджетной сфере</t>
  </si>
  <si>
    <t>Мероприятие 4.1.4.
Разработка проекта порядка принятия и исполнения решений о применении бюджетных мер принуждения по уведомлениям Федеральной службы финансово-бюджетного надзора 
и Счетной палаты 
Российской Федерации</t>
  </si>
  <si>
    <t>Контрольное событие 4.1.4.1.
Приказ Минфина России «О порядке принятия и исполнения решений о применении бюджетных мер принуждения по уведомлениям Росфиннадзора и Счетной палаты Российской Федерации» утвержден</t>
  </si>
  <si>
    <t>Обеспечение проведения аналитических мероприятий и представление главным администраторам средств федерального бюджета заключений, рекомендаций по совершенствованию их системы внутреннего финансового контроля и внутреннего финансового аудита</t>
  </si>
  <si>
    <t xml:space="preserve">1. Повышение качества финансового менеджмента главных администраторов средств 
федерального бюджета
2. Создание эффективных систем внутреннего финансового контроля и аудита главных распорядителей средств федерального бюджета
</t>
  </si>
  <si>
    <t>Контрольное событие 4.4.1.1.
Внесены изменения в приказ Минфина России от 13.04.2009 № 34н «Об организации проведения мониторинга качества финансового менеджмента, осуществляемого главными администраторами средств федерального бюджета»</t>
  </si>
  <si>
    <t>Мероприятие 4.5.2.
 Материально-техническое 
обеспечение и иные расходы</t>
  </si>
  <si>
    <t>1. Проведение мероприятий по предупреждению, выявлению и пресечению нарушений валютного законодательства Российской Федерации и актов органов валютного регулирования
2. Осуществление административного производства, связанного с реализацией протоколов, составленных должностными лицами Федеральной таможенной службы и Федеральной налоговой службы</t>
  </si>
  <si>
    <t>Проведение мероприятий по предупреждению, выявлению и пресечению нарушений валютного законодательства Российской Федерации и актов органов валютного контроля</t>
  </si>
  <si>
    <t>Контрольное событие 4.6.1.1
Приказ Федеральной службы финансово- бюджетного надзора о Порядке формирования и опубликования списков организаций, в отношении которых в период подготовки и проведения чемпионата мира по футболу FIFA 2018 года, Кубка конфедераций FIFA 2017 года не применяются требования репатриации иностранной валюты и Российской валюты,  принят</t>
  </si>
  <si>
    <t>Мероприятие 4.6.2.
 Ведение административного производства по делам об административных правонарушениях 
в валютной сфере</t>
  </si>
  <si>
    <t>Совершенствование  валютного законодательства Российской Федерации и актов органов 
валютного контроля</t>
  </si>
  <si>
    <r>
      <rPr>
        <b/>
        <sz val="10"/>
        <rFont val="Times New Roman"/>
        <family val="1"/>
        <charset val="204"/>
      </rPr>
      <t xml:space="preserve">Основное мероприятие 4.7. </t>
    </r>
    <r>
      <rPr>
        <sz val="10"/>
        <rFont val="Times New Roman"/>
        <family val="1"/>
        <charset val="204"/>
      </rPr>
      <t>Организация и осуществление внешнего контроля качества работы аудиторских организаций, проводящих обязательный аудит бухгалтерской (финансовой) отчетности организаций, определенных Федеральным законом 
«Об аудиторской деятельности»</t>
    </r>
  </si>
  <si>
    <t>Мероприятие 4.7.2.
Осуществление внешнего контроля качества работы аудиторских организаций, проводящих обязательный аудит бухгалтерской (финансовой) отчетности организаций, определенных Федеральным законом 
«Об аудиторской деятельности»</t>
  </si>
  <si>
    <t>1. Повышение конкурентоспособности 
российской налоговой системы
2. Мобилизация дополнительных доходов за счет улучшения качества налогового администрирования, сокращения теневой экономики, изъятия в бюджет сверхдоходов от благоприятной конъюнктуры
3. Повышение собираемости таможенных платежей при осуществлении 
внешнеэкономической деятельности
4. Достижение единообразного понимания и применения законодательства по определению таможенной стоимости товаров, а также минимизация количества некорректных 
судебных решений</t>
  </si>
  <si>
    <t>Повышение привлекательности инвестиционного климата с целью стимулирования реализации региональных инвестиционных проектов на территориях Красноярский край 
и Республику Хакасия</t>
  </si>
  <si>
    <t>Повышение эффективности администрирования налога, увеличение объемов поступлений в бюджеты субъектов Российской Федерации 
и местные бюджеты</t>
  </si>
  <si>
    <t>Создание сети специальных территорий опережающего экономического развития 
с особыми условиями для организации 
несырьевых производств</t>
  </si>
  <si>
    <t>Контрольное событие 5.1.6.1.
Проект федерального закона, предусматривающего создание на территории Дальнего Востока и Восточной Сибири территорий опережающего развития, на которых новым производствам будут предоставляться 5-летние налоговые каникулы по налогу на прибыль организаций, налогу на добычу полезных ископаемых 
(кроме нефти и газа), 
внесен в Правительство 
Российской Федерации</t>
  </si>
  <si>
    <t>Повышение уровня единообразного понимания и применения положений законодательства по вопросам определения таможенной стоимости товаров при принятии таможенными органами решений по результатам контроля таможенной стоимости. Снижение количества необоснованных решений таможенных органов по результатам контроля таможенной стоимости, отменяемых в результате их обжалования участниками внешнеэкономической деятельности</t>
  </si>
  <si>
    <t>Контрольное событие 5.1.7.1. 
Проект федерального закона, предусматривающего наделение Минфина России полномочиями по разъяснению таможенным органам Российской Федерации и участникам внешнеэкономической деятельности вопросов, связанных с применением законодательства по определению таможенной стоимости товаров, а также введение обязательной досудебной процедуры для споров по обжалованию решений, действий (бездействий) таможенных органов или их должностных лиц, 
внесен в Правительство 
Российской Федерации</t>
  </si>
  <si>
    <t>Сохранение надлежащего уровня поступлений в доходную часть федерального бюджета от уплаты таможенных пошлин , налогов в условиях постепенной либерализации правил регулирования 
в сфере таможенно-тарифной политики</t>
  </si>
  <si>
    <t xml:space="preserve">Мероприятие 5.1.9. 
Формирование предложений 
в Федеральный закон 
«О таможенном регулировании 
в Российской Федерации» </t>
  </si>
  <si>
    <t>Сохранение надлежащего уровня поступлений 
в доходную часть федерального бюджета от уплаты таможенных пошлин , налогов в условиях постепенной либерализации правил регулирования 
в сфере таможенно-тарифной политики</t>
  </si>
  <si>
    <t>Контрольное событие 5.1.9.1.
Предложения в Федеральный закон 
«О таможенном регулировании в Российской Федерации» по дальнейшему совершенствованию порядка исчисления, взимания и уплаты таможенных пошлин, налогов в целях повышения их собираемости при сохранении общего тренда по постепенной либерализации норм и правил регулирования</t>
  </si>
  <si>
    <t>Мероприятие 5.1.8.
Формирование предложений в Таможенный кодекс Таможенного союза, направленные в том числе на дальнейшее совершенствование порядка исчисления, взимания и уплаты таможенных пошлин, налогов в том числе в целях повышения их собираемости при сохранении общего тренда по постепенной либерализации норм и правил регулирования</t>
  </si>
  <si>
    <t>Контрольное событие 5.1.8.1.
Предложения в Таможенный кодекс Таможенного союза, направленные в том числе на дальнейшее совершенствование порядка исчисления, взимания и уплаты таможенных пошлин, налогов в том числе в целях повышения их собираемости при сохранении общего тренда по постепенной либерализации норм и правил регулирования подготовлены</t>
  </si>
  <si>
    <t>Мероприятие 5.1.10. 
Формирование предложений 
к проекту Договора о ЕЭС, 
связанные с присоединением 
к Таможенному союзу 
Республики Армения</t>
  </si>
  <si>
    <t>Контрольное событие 5.1.10.1.
Предложения к проекту Договора о ЕЭС, связанные с присоединением к Таможенному союзу Республики Армения, подготовлены</t>
  </si>
  <si>
    <t>Контрольное событие 5.1.11.1.
Проект постановления Правительства Российской Федерации «Об утверждении Методики расчёта размеров, подлежащих компенсации сумм таможенных пошлин, налогов, порядка установления факта увеличения этих величин или возникновения обязанности по уплате сумм таможенных пошлин, налогов» для резидентов ОЭЗ 
в Калининградской области подготовлен</t>
  </si>
  <si>
    <t>1. Создание новых и развитие действующих методик организации и проведения налогового контроля
2. Повышение уровня удовлетворенности налогоплательщиков результатами взаимодействия 
с налоговыми органами</t>
  </si>
  <si>
    <t>Мероприятие 5.2.3. 
Обеспечение государственной регистрации юридических лиц и индивидуальных предпринимателей, учета организаций и физических лиц, 
а также разрешительно-лицензионной деятельности</t>
  </si>
  <si>
    <t>Мероприятие 5.2.2. 
Обеспечение урегулирования налоговой задолженности и участия 
в процедурах банкротства</t>
  </si>
  <si>
    <t>Создание условий для объективного рассмотрения и принятия решений по жалобам и возражениям налогоплательщиков и снижение числа споров 
с участием налоговых органов в арбитражных судах 
за счет их разрешения в досудебном порядке</t>
  </si>
  <si>
    <t>Создание условий для реализации налогоплательщиками своего права на получение услуг от государственных служащих – работников налоговых органов, исполненных 
надлежащим образом</t>
  </si>
  <si>
    <t>Обеспечение возможности 
реализации мероприятий подпрограммы</t>
  </si>
  <si>
    <t>Мероприятие 5.2.7. 
Организация и осуществление ресурсного обеспечения мероприятий подпрограммы</t>
  </si>
  <si>
    <t>1. Создание эффективной и стабильной налоговой системы, обеспечивающей бюджетную устойчивость в среднесрочной и 
долгосрочной перспективе
2. Поддержание сбалансированности бюджетной системы Российской Федерации
3. Неувеличение налоговой нагрузки для экономических субъектов</t>
  </si>
  <si>
    <t>Мероприятие 5.3.1. 
 Выработка государственной политики в сфере налоговой деятельности и по иным вопросам, относящимся к установленной сфере ведения 
Минфина России и ФНС России</t>
  </si>
  <si>
    <t xml:space="preserve">Контрольное событие 5.3.1.1. (5.3*) 
Внесены в Правительство 
Российской Федерации 
основные направления 
налоговой политики 
на 2015 год и на плановый 
период 2016 и 2017 годов </t>
  </si>
  <si>
    <t xml:space="preserve">Контрольное событие 5.3.1.2. (5.4*) 
Внесены в Правительство 
Российской Федерации 
основные направления 
налоговой политики 
на 2016 год и на плановый 
период 2017 и 2018 годов </t>
  </si>
  <si>
    <t xml:space="preserve">Контрольное событие 5.3.1.3. (5.5*)
Внесены в Правительство 
Российской Федерации 
основные направления 
налоговой политики 
на 2017 год и на плановый 
период 2018 и 2019 годов </t>
  </si>
  <si>
    <r>
      <rPr>
        <b/>
        <sz val="10"/>
        <rFont val="Times New Roman"/>
        <family val="1"/>
        <charset val="204"/>
      </rPr>
      <t xml:space="preserve">Основное мероприятие 5.4. 
</t>
    </r>
    <r>
      <rPr>
        <sz val="10"/>
        <rFont val="Times New Roman"/>
        <family val="1"/>
        <charset val="204"/>
      </rPr>
      <t>Развитие электронного документооборота между налоговыми органами и налогоплательщиками, 
а также повышение качества исполнения налоговых процедур и информирования налогоплательщиков</t>
    </r>
  </si>
  <si>
    <t>1. Создание комфортных условий взаимодействия бизнеса (предпринимателей) и органов государственной власти
2. Совершенствование и оптимизация системы налогового администрирования  в части процедур подачи и формирования налоговой отчетности
3. Совершенствование принципов документооборота</t>
  </si>
  <si>
    <t xml:space="preserve">Вовлечение большего количества 
объектов налогообложения </t>
  </si>
  <si>
    <t>Контрольное событие 5.4.1.1. Федеральный закон, предусматривающий введение обязанности физических лиц заявлять в налоговые органы о находящихся в их собственности объектах налогообложения имущественными налогами, если сведения о них не содержатся в полученных ими налоговых уведомлениях, принят</t>
  </si>
  <si>
    <t>Контрольное событие 5.4.2.1.
Проект федерального закона, предусматривающий продление сроков представления всех видов налоговой отчетности на 5 дней, а при подаче отчетности в электронном виде - на 10 дней при сохранении существующих сроков уплаты налогов, внесен в Правительство Российской Федерации</t>
  </si>
  <si>
    <t>Контрольное событие 5.4.3.1. 
Проект федерального закона, регулирующего налоговое консультирование и ответственность налоговых консультантов, при сохранении необязательности для налогоплательщиков его использования, 
внесен в Правительство 
Российской Федерации</t>
  </si>
  <si>
    <t>1. Внедрение программно-целевых методов формирования бюджетов бюджетной системы Российской Федерации
2. Реализация долгосрочной бюджетной политики, направленной на повышение эффективности расходов бюджета в отраслях экономики</t>
  </si>
  <si>
    <t>Контрольное событие 1.2.3.1. Методические рекомендации по разработке и реализации государственных программ субъектов Российской Федерации и муниципальных программ доведены до органов исполнительной власти субъектов Российской Федерации</t>
  </si>
  <si>
    <t>Разработка формы финансово-экономического обоснования решений, предлагаемых к принятию проектом законодательного 
или иного нормативного правового акта</t>
  </si>
  <si>
    <t>Контрольное событие 1.2.5.1.    Приказ Минфина России "Об утверждении формы финансово-экономического обоснования решений, предлагаемых к принятию проектом законодательного или иного нормативного правового акта" принят</t>
  </si>
  <si>
    <t>Внесение изменений в Указ Президента Российской Федерации от 18 июля 2005 г. № 813 
"Об утверждении порядка и условий командирования федеральных государственных гражданских служащих" и постановления Правительства Российской Федерации от 26 декабря 2005 г. № 812 "О размере и порядке выплаты суточных в иностранной валюте и надбавок к суточным в иностранной валюте при служебных командировках на территории иностранных государств работников организаций, финансируемых за счет средств федерального бюджета" и от 13 октября 2008 г. № 749 
"Об особенностях направления работников в служебные командировки" в части отмены формы № Т-10 "Командировочное удостоверение"</t>
  </si>
  <si>
    <t xml:space="preserve">Контрольное событие 1.2.8.1. 
Предложения по внесению изменений 
в Трудовой кодекс Российской Федерации направлены 
в Минтруд России </t>
  </si>
  <si>
    <t xml:space="preserve">Контрольное событие 1.2.8.3.
Проект постановления Правительства Российской Федерации о внесении изменений 
в постановление Правительства Российской Федерации от 13 октября 2008 г. № 749 внесен в Правительство Российской Федерации </t>
  </si>
  <si>
    <t xml:space="preserve">Контрольное событие 1.2.8.4.
Проект постановления Правительства Российской Федерации о внесении изменений 
в постановление Правительства Российской Федерации от 02.10.2002 № 729 внесен в Правительство Российской Федерации </t>
  </si>
  <si>
    <t>Мероприятие 1.2.10. Совершенствование методологии формирования обоснований прогнозов поступлений доходов бюджетов бюджетной системы 
Российской Федерации</t>
  </si>
  <si>
    <t>Контрольное событие 1.2.9.4
Сформированы Методические рекомендации по порядку формирования и представления главными распорядителями средств федерального бюджета в Министерство финансов Российской Федерации обоснований 
бюджетных ассигнований</t>
  </si>
  <si>
    <t>Контрольное событие 1.2.10.1.
Разработаны формы обоснований прогнозов поступлений доходов бюджетов бюджетной системы Российской Федерации в разрезе источников доходов бюджетов бюджетной системы Российской Федерации и их использование при формировании проекта федерального закона на 2016 год  и плановый 
период 2017 и 2018 годов</t>
  </si>
  <si>
    <t>Повышение качества оказания 
государственных (муниципальных) услуг</t>
  </si>
  <si>
    <r>
      <rPr>
        <b/>
        <sz val="10"/>
        <rFont val="Times New Roman"/>
        <family val="1"/>
        <charset val="204"/>
      </rPr>
      <t xml:space="preserve">Основное мероприятие 1.3. 
</t>
    </r>
    <r>
      <rPr>
        <sz val="10"/>
        <rFont val="Times New Roman"/>
        <family val="1"/>
        <charset val="204"/>
      </rPr>
      <t xml:space="preserve">Развитие основ нормативно-правового и методического обеспечения 
оказания государственных 
(муниципальных) услуг </t>
    </r>
  </si>
  <si>
    <t>Проект федерального закона о внесении изменений в федеральные законы в части регламентации формирования и ведения единого регистра государственных и муниципальных услуг 
и работ подготовлен</t>
  </si>
  <si>
    <t>Контрольное событие 1.3.1.1.      
Федеральный закон о внесении изменений в федеральные законы в части регламентации формирования 
и ведения единого регистра государственных и муниципальных услуг и работ принят</t>
  </si>
  <si>
    <t>Проект постановления Правительства Российской Федерации «О внесении изменений в Положение о формировании государственного задания в отношении федеральных бюджетных и казенных учреждений и финансовом обеспечении выполнения государственного задания, утвержденное постановлением Правительства Российской Федерации от 02.09.2010 № 671» разработан (направлено на обеспечение прозрачности и открытости информации 
о деятельности государственных 
и муниципальных учреждений)</t>
  </si>
  <si>
    <t>Переход к формированию субсидии на финансовое обеспечение государственного задания на оказание государственных (муниципальных) услуг физическим и юридическим лицам на основе единого перечня услуг и единого подхода к определению нормативов их 
финансового обеспечения</t>
  </si>
  <si>
    <t>Контрольное событие 1.3.8.1.
Внесен в Правительство Российской Федерации проект постановления Правительства Российской Федерации, уточняющий порядок формирования и ведения информации 
в Федеральном реестре государственных 
и муниципальных услуг</t>
  </si>
  <si>
    <t>Подготовка и внесение в Правительство Российской Федерации проекта постановления Правительства Российской Федерации о мерах по совершенствованию системы 
оплаты труда ФГГС в 2014 году</t>
  </si>
  <si>
    <t>Контрольное событие 1.4.4.5.
Предложения по проекту Указа Президента Российской Федерации 
"О внесении изменений в Указ Президента Российской Федерации 
от 31.12.2005 № 1574 "О  Реестре должностей федеральной государственной гражданской службы" внесены в Правительство Российской Федерации</t>
  </si>
  <si>
    <t>Контрольное событие 1.4.4.9. 
Предложения по проекту постановления Правительства Российской Федерации "О структуре центральных  аппаратов и территориальных органов  федеральных органов исполнительной власти" (взамен постановления Правительства Российской Федерации от 05.11.1995 № 1094 
"О структуре центрального аппарата федеральных органов исполнительной власти") внесены в Правительство Российской Федерации</t>
  </si>
  <si>
    <t xml:space="preserve">Контрольное событие 1.4.5.2.
Предложения по проекту постановления Правительства Российской Федерации "О внесении изменений в постановление Правительства Российской Федерации от 24.03.2007 г. № 176 
"Об оплате труда работников федеральных государственных органов, замещающих должности, не являющиеся должностями федеральной государственной гражданской службы" в части включения в перечень должностей, сопоставимых с должностями категории "обеспечивающие специалисты",  направлены 
в Минтруд России </t>
  </si>
  <si>
    <t xml:space="preserve">Контрольное событие 1.4.5.3.
Предложения о внесении изменений в Федеральный закон от 25.12.2008 
№ 273-ФЗ "О противодействии коррупции" в части установления отдельных ограничений в отношении работников, замещающих в федеральных государственных органах должности, не являющиеся должностями государственной гражданской службы, 
направлен в Минюст России </t>
  </si>
  <si>
    <t>Контрольное событие 1.4.6.1.
Предложения по проекту Федерального закона о внесении изменений в Закон Российской Федерации от 26.06.1992 № 3132-1 
"О статусе судей в Российской Федерации" внесены в Правительство Российской Федерации</t>
  </si>
  <si>
    <t xml:space="preserve">Контрольное событие 1.4.7.1.
Проект указа Президента Российской Федерации "О внесении изменений 
в Указ Президента Российской Федерации от 28 августа 2001 года № 1080 "О денежном вознаграждении лиц, замещающих государственные должности Российской Федерации 
в дипломатических представительствах и представительствах 
Российской Федерации 
при международных организациях 
(в иностранных государствах)" 
внесен в Правительство 
Российской Федерации </t>
  </si>
  <si>
    <t>Повышение эффективности бюджетных расходов 
на социальную поддержку отдельных 
категорий населения</t>
  </si>
  <si>
    <t>Повышение эффективности бюджетных расходов 
на социальную поддержку граждан, подвергшихся воздействию радиации вследствие радиационных аварий и ядерных катастроф</t>
  </si>
  <si>
    <t>Контрольное событие 1.5.2.1.
Проект федерального закона 
"О внесении изменений в отдельные законодательные акты Российской Федерации, предусматривающие меры социальной поддержки граждан, подвергшихся воздействию радиации вследствие радиационных катастроф, аварий и ядерных испытаний, в связи  с совершенствованием разграничения полномочий" согласован</t>
  </si>
  <si>
    <t>Контрольное событие 1.5.1.1.
Проект федерального закона 
"О внесении изменений в отдельные законодательные акты Российской Федерации, предусматривающие меры социальной поддержки граждан, подвергшихся воздействию радиации вследствие радиационных катастроф, аварий и ядерных испытаний, в связи  с совершенствованием разграничения полномочий" согласован</t>
  </si>
  <si>
    <t>Контрольное событие 1.5.3.1.
Проект федерального закона 
"О внесении изменений в отдельные законодательные акты Российской Федерации, предусматривающие меры социальной поддержки граждан, подвергшихся воздействию радиации вследствие радиационных катастроф, аварий и ядерных испытаний, в связи  с совершенствованием разграничения полномочий" согласован</t>
  </si>
  <si>
    <t>Совершенствование  правового статуса государственных внебюджетных фондов 
Российской Федерации, совершенствование системы  обязательного социального страхования в Российской Федерации, системы персонифицированного учета граждан в системе обязательного пенсионного страхования</t>
  </si>
  <si>
    <t>1.Совершенствование нормативного правового регулирования в сфере бюджетного процесса
2.Исключение из проектов нормативных правовых актов, регулирующих расходные обязательства Российской Федерации, положений, приводящих к установлению необоснованных расходных обязательств Российской Федерации
3.Сокращение количества текстовых статей федерального закона о федеральном бюджете на очередной финансовый год и на плановый период и обеспечение полного соответствия положений указанного федерального закона предмету 
его регулирования</t>
  </si>
  <si>
    <t>Подготовка Методическим советом проектов методических рекомендаций по внедрению в секторе государственного управления утвержденных федеральных  стандартов по результатам обсуждения с привлечением 
профессионального сообщества</t>
  </si>
  <si>
    <t>Интеграция бюджетного процесса и планирования закупок товаров, работ и услуг для нужд 
публично-правовых образований</t>
  </si>
  <si>
    <t xml:space="preserve">Контрольное событие 2.2.9.1           
Предложения по совершенствованию порядка подготовки прогнозов социально-экономического развития Российской Федерации 
направлены в Правительство 
Российской Федерации </t>
  </si>
  <si>
    <t>Мероприятие 2.2.9.           
Совершенствование порядка подготовки и применения прогнозов социально-экономического развития, 
иных прогнозов в целях 
бюджетного планирования</t>
  </si>
  <si>
    <t>1. Подготовка и принятие федерального закона о федеральном бюджете на очередной финансовый год и на плановый период и его исполнение. 
Подготовка и принятие проекта федерального закона об изменении сроков вступления в силу (приостановлении действия) в очередном финансовом году и плановом периоде отдельных положений федеральных законов, не обеспеченных источниками финансирования
2. Подготовка и принятие нормативных правовых актов Минфина России по вопросам 
бюджетного планирования
3. Подготовка и принятие нормативных правовых актов и методических документов Минфина России по вопросам исполнения федерального бюджета</t>
  </si>
  <si>
    <t xml:space="preserve">Контрольное событие 2.3.2.1. (2.4*)  
Внесены в Правительство 
Российской Федерации 
основные направления 
бюджетной политики 
Российской Федерации 
на 2015 год и плановый 
период 2016 и 2017 годов </t>
  </si>
  <si>
    <t xml:space="preserve">Контрольное событие 2.3.2.2. (2.5*)
Внесены в Правительство 
Российской Федерации 
основные направления 
бюджетной политики 
Российской Федерации 
на 2016 год и плановый 
период 2017 и 2018 годов </t>
  </si>
  <si>
    <t xml:space="preserve">Контрольное событие 2.3.2.3. (2.6*)  
Внесены в Правительство 
Российской Федерации 
основные направления 
бюджетной политики 
Российской Федерации 
на 2017 год и плановый 
период 2018 и 2019 годов </t>
  </si>
  <si>
    <t>Проект федерального закона 
о федеральном бюджете 
на очередной финансовый год и плановый период 
в программном формате</t>
  </si>
  <si>
    <t>Обеспечение осуществления составления и исполнения федерального бюджета федеральными государственными органами посредством государственной интегрированной информационной системе управления общественными финансами 
"Электронный бюджет"</t>
  </si>
  <si>
    <t>Перечень мер по реализации федерального закона 
о федеральном бюджете на очередной финансовый год и на плановый период</t>
  </si>
  <si>
    <t>Обеспечение:
1) качественного и своевременного проведения операций при кассовом обслуживании исполнения бюджетов бюджетной системы Российской Федерации, операций со средствами неучастников бюджетного процесса
2) распределения доходов от налогов, сборов и иных поступлений между бюджетами бюджетной системы Российской Федерации в соответствии с требованиями законодательства
3) повышения эффективности  процессов управления финансовыми ресурсами 
Российской Федерации
4) минимизации наличного денежного обращения в секторе государственного управления
5) своевременного и качественного формирования и представления бюджетной отчетности
6) достоверности, актуальности, прозрачности и доступности информации о состоянии общественных финансов
7) исполнения судебных актов, предусматривающих обращение взыскания на средства бюджетов бюджетной системы Российской Федерации, бюджетных и автономных учреждений
8) совершенствования организации деятельности Федерального казначейства в целях создания динамично развивающейся, надежной и передовой казначейской системы</t>
  </si>
  <si>
    <t xml:space="preserve">Обеспечение качественного и своевременного проведения операций при кассовом обслуживании исполнения бюджетов бюджетной системы Российской Федерации.
Обеспечение распределения доходов от налогов, сборов и иных поступлений между бюджетами бюджетной системы Российской Федерации в соответствии с требованиями законодательства. Обеспечение качественного и своевременного проведения операций со средствами неучастников бюджетного процесса
</t>
  </si>
  <si>
    <t xml:space="preserve">Ерошкина Л.А., Директор Департамента межбюджетных отношений 
Минфина России </t>
  </si>
  <si>
    <t>Ерошкина Л.А., Директор Департамента межбюджетных отношений 
Минфина России</t>
  </si>
  <si>
    <t>Сформированы требования к составу и структуре информации о финансовой деятельности и финансовом состоянии публично-правовых образований, об их активах и обязательствах, 
о плановых и фактических результатах деятельности, 
а также разработан порядок сбора и обработки указанной информации</t>
  </si>
  <si>
    <t>Мероприятие 3.2.1.          
Разработка порядка ежегодной подготовки, обсуждения, опубликования основных положений федерального закона о бюджете на очередной финансовый год и плановый период в формате 
"Бюджет для граждан"</t>
  </si>
  <si>
    <r>
      <rPr>
        <b/>
        <sz val="10"/>
        <rFont val="Times New Roman"/>
        <family val="1"/>
        <charset val="204"/>
      </rPr>
      <t xml:space="preserve">Основное мероприятие 3.2. </t>
    </r>
    <r>
      <rPr>
        <sz val="10"/>
        <rFont val="Times New Roman"/>
        <family val="1"/>
        <charset val="204"/>
      </rPr>
      <t>Формирование и публикация 
в открытых источниках 
"Бюджета для граждан"</t>
    </r>
  </si>
  <si>
    <t>Контрольное событие 3.2.1.1.  Порядок ежегодной подготовки, обсуждения, опубликования основных положений федерального закона о бюджете на очередной финансовый год и плановый период в формате "Бюджет для граждан" утвержден</t>
  </si>
  <si>
    <t xml:space="preserve">Повышение уровня информированности граждан о проводимой бюджетной политике 
и бюджетном процессе.
Размещение на официальном сайте Минфина Россиии основых положений федерального закона 
о федеральном бюджете в формате 
"Бюджет для граждан" </t>
  </si>
  <si>
    <t>Мероприятие 3.2.3.        
 Разработка и публикация на сайте Минфина России ежегодного доклада о лучшей практике развития «Бюджета для граждан» в субъектах 
Российской Федерации</t>
  </si>
  <si>
    <t>1. Совершенствование методологической базы, разработка и внедрение прикладного 
программного обеспечения, модернизация 
информационной структуры
2. Проведение ревизий и проверок в соответствии 
с полномочиями Федеральной службы 
финансово-бюджетного надзора</t>
  </si>
  <si>
    <t>Обеспечение деятельности Федеральной службы финансово-бюджетного надзора; достижение запланированных значений показателей реализации подпрограммы; проведение ревизий и проверок в соответствии с полномочиями Федеральной службы финансово-бюджетного надзора, совершенствование методологичеcкой базы, разработка и внедрение прикладного программного обеспечения, модернизация информационной структуры Федеральной службы финансово-бюджетного надзора</t>
  </si>
  <si>
    <t>Контрольное событие 5.1.3.1.
Проект федерального закона, предусматривающего расширение действия налогового режима для территорий Дальнего Востока и Восточной Сибири на Красноярский край и Республику Хакасия, 
внесен в Правительство 
Российской Федерации</t>
  </si>
  <si>
    <t>Контрольное событие 5.1.4.1. 
Проект федерального закона, предусматривающий повышение ответственности работодателей за нарушение законодательства Российской Федерации в части, касающейся нарушения сроков перечисления налога на доходы физических лиц, 
внесен в Правительство 
Российской Федерации</t>
  </si>
  <si>
    <t>Контрольное событие 5.1.5.1. 
Проект федерального закона, предусматривающего применение патентной системы налогообложения самозанятыми гражданами, 
внесен в Правительство 
Российской Федерации</t>
  </si>
  <si>
    <t>Колташов Г.В., Начальник Управления по работе с задолженностью и банкротством 
ФНС России</t>
  </si>
  <si>
    <r>
      <rPr>
        <sz val="10"/>
        <rFont val="Times New Roman"/>
        <family val="1"/>
        <charset val="204"/>
      </rPr>
      <t>Сатин Д.С.</t>
    </r>
    <r>
      <rPr>
        <b/>
        <sz val="10"/>
        <rFont val="Times New Roman"/>
        <family val="1"/>
        <charset val="204"/>
      </rPr>
      <t xml:space="preserve">
</t>
    </r>
    <r>
      <rPr>
        <sz val="10"/>
        <rFont val="Times New Roman"/>
        <family val="1"/>
        <charset val="204"/>
      </rPr>
      <t>Начальник Управления камерального контроля 
ФНС России</t>
    </r>
  </si>
  <si>
    <r>
      <t xml:space="preserve">Чаликов М.В.
</t>
    </r>
    <r>
      <rPr>
        <sz val="10"/>
        <rFont val="Times New Roman"/>
        <family val="1"/>
        <charset val="204"/>
      </rPr>
      <t>Начальник Контрольного управления;</t>
    </r>
    <r>
      <rPr>
        <b/>
        <sz val="10"/>
        <rFont val="Times New Roman"/>
        <family val="1"/>
        <charset val="204"/>
      </rPr>
      <t xml:space="preserve">
Сатин Д.С. 
</t>
    </r>
    <r>
      <rPr>
        <sz val="10"/>
        <rFont val="Times New Roman"/>
        <family val="1"/>
        <charset val="204"/>
      </rPr>
      <t>Начальник Управления камерального контроля;</t>
    </r>
    <r>
      <rPr>
        <b/>
        <sz val="10"/>
        <rFont val="Times New Roman"/>
        <family val="1"/>
        <charset val="204"/>
      </rPr>
      <t xml:space="preserve">
Воронова Н.А. 
</t>
    </r>
    <r>
      <rPr>
        <sz val="10"/>
        <rFont val="Times New Roman"/>
        <family val="1"/>
        <charset val="204"/>
      </rPr>
      <t>Начальник Управления контроля налоговых органов;</t>
    </r>
    <r>
      <rPr>
        <b/>
        <sz val="10"/>
        <rFont val="Times New Roman"/>
        <family val="1"/>
        <charset val="204"/>
      </rPr>
      <t xml:space="preserve">
Голишевский В.И.
</t>
    </r>
    <r>
      <rPr>
        <sz val="10"/>
        <rFont val="Times New Roman"/>
        <family val="1"/>
        <charset val="204"/>
      </rPr>
      <t>И.о. начальника Управления трансфертного ценообразования;</t>
    </r>
    <r>
      <rPr>
        <b/>
        <sz val="10"/>
        <rFont val="Times New Roman"/>
        <family val="1"/>
        <charset val="204"/>
      </rPr>
      <t xml:space="preserve">
Вольвач Д.В.
</t>
    </r>
    <r>
      <rPr>
        <sz val="10"/>
        <rFont val="Times New Roman"/>
        <family val="1"/>
        <charset val="204"/>
      </rPr>
      <t>Начальник Управления стандартов и международного сотрудничества 
ФНС России</t>
    </r>
  </si>
  <si>
    <t>Вольвач Д.В.
Начальник Управления стандартов и международного сотрудничества
ФНС России</t>
  </si>
  <si>
    <t xml:space="preserve"> Переход налогоплательщиков на электронный порядок представления налоговой отчетности, что приведет к сокращению времени 
на представление отчетности</t>
  </si>
  <si>
    <t>Мероприятие 5.4.5. 
Разработка проекта федерального закона, предусматривающего снижение порога перехода на обязательное представление налоговой отчетности 
в электронном виде</t>
  </si>
  <si>
    <t>Предоставление дополнительного времени  налогоплательщику для обоснования своих доводов посредством уточнения срока ознакомления налогоплательщика со всеми материалами проверок, включая материалы дополнительных мероприятий налогового контроля, до вынесения решения налогового органа по результатам 
налоговой проверки</t>
  </si>
  <si>
    <t>Контрольное событие 5.4.6.1.
Проект федерального закона, предусматривающий совершенствование механизма ознакомления лица, в отношении которого проводилась налоговая проверка, со всеми материалами дела, включая материалы дополнительных мероприятий налогового контроля, внесен в Правительство 
Российской Федерации</t>
  </si>
  <si>
    <t>Снижение нагрузки на систему арбитражных судов в Российской Федерации за счет повышения объективности рассмотрения результатов 
налоговых проверок</t>
  </si>
  <si>
    <t>Улучшение финансового положения налогоплательщиков за счет ускорения 
вычетов НДС</t>
  </si>
  <si>
    <t>Контрольное событие 5.4.8.1.
Закреплено право налогоплательщика на принятие вычета по налогу на добавленную стоимость по счетам-фактурам, относящимся к налоговому периоду, полученным до срока представления декларации по налогу на добавленную стоимость до 20-го числа месяца, следующим за налоговым периодом</t>
  </si>
  <si>
    <t>Мероприятие  5.4.9.
Совершенствование порядка представления первичной документации по требованию налоговых органов</t>
  </si>
  <si>
    <t>Упрощение порядка представления налогоплательщиками документов 
в налоговый орган в электронной форме</t>
  </si>
  <si>
    <t>Мероприятие 5.4.10.
Публикация разъяснений Минфина России на сайте Минфина России по актуальным вопросам применения законодательства о налогах и сборах в разбивке по направлению разъяснения</t>
  </si>
  <si>
    <t xml:space="preserve"> Повышение прозрачности законодательства Российской Федерации 
о налогах и сборах</t>
  </si>
  <si>
    <t>Контрольное событие 5.4.10.1.
Опубликованы разъяснения Минфина России по актуальным вопросам применения законодательства о налогах и сборах на сайте Минфина России в разбивке по направлению разъяснения за 2014 год</t>
  </si>
  <si>
    <t>Контрольное событие 5.4.10.2.
Опубликованы разъяснения Минфина России по актуальным вопросам применения законодательства о налогах и сборах на сайте Минфина России в разбивке по направлению разъяснения за 2015 год</t>
  </si>
  <si>
    <t>Контрольное событие 5.4.10.3.
Опубликованы разъяснения Минфина России по актуальным вопросам применения законодательства о налогах и сборах на сайте Минфина России в разбивке по направлению разъяснения за 2016 год</t>
  </si>
  <si>
    <t>Мероприятие 5.4.11.
Регулярная, но не реже одного раза в полугодие, публикация на сайте федерального органа исполнительной власти обобщающих обзоров разъяснений Минфина России, носящих обязательный характер для налоговых органов, по вопросам применения законодательства Российской Федерации о налогах и сборах</t>
  </si>
  <si>
    <t>Минимизация спорных толкований в разъяснениях налоговых органов для налогоплательщиков, сокращение судебных издержек для бизнеса и налоговых органов, повышение прозрачности законодательства Российской Федерации 
о налогах и сборах</t>
  </si>
  <si>
    <t xml:space="preserve">1. Обеспечение бюджетной устойчивости
2. Предотвращение уклонения от налогообложения </t>
  </si>
  <si>
    <t>Контрольное событие 5.5.1.1. 
Проект федерального закона, предусматривающего создание механизма налогообложения прибыли контролируемых иностранных компаний и определение налогового резидентства организаций, 
внесен в Правительство 
Российской Федерации</t>
  </si>
  <si>
    <t>Мероприятие 5.5.2. 
Разработка предложений по нейтрализации последствий использования налогоплательщиками страновых различий в правилах налогообложения</t>
  </si>
  <si>
    <t>Нейтрализации последствий использования налогоплательщиками страновых различий 
в правилах налогообложения</t>
  </si>
  <si>
    <t>Контрольное событие 5.5.2.1. Подготовлены предложения по нейтрализации последствий использования налогоплательщиками страновых различий в правилах налогообложения</t>
  </si>
  <si>
    <t>Мероприятие 5.5.3. 
Ратификация Конвенции о взаимной административной помощи по налоговым делам</t>
  </si>
  <si>
    <t>Мероприятие 5.5.4. 
Разработка предложений по ограничению возможностей размывания прибыли компаний 
за счет процентных выплат 
и финансовых платежей</t>
  </si>
  <si>
    <t xml:space="preserve">Разработаны правила 
по ограничению процентных выплат </t>
  </si>
  <si>
    <t>Контрольное событие 5.5.4.1. Подготовлены предложения по ограничению возможностей размывания прибыли компаний 
за счет процентных выплат 
и финансовых платежей</t>
  </si>
  <si>
    <t>Мероприятие 5.5.5. 
Разработка Типового межправительственного соглашения об обмене налоговой информацией с офшорными и низконалоговыми юрисдикциями внесен в Правительство Российской Федерации</t>
  </si>
  <si>
    <t>Обмен налоговой информацией с офшорными 
и низконалоговыми юрисдикциями</t>
  </si>
  <si>
    <t>Контрольное событие 5.5.5.1. 
Проект Типового межправительственного соглашения об обмене налоговой информацией с офшорными и низконалоговыми юрисдикциями 
внесен в Правительство 
Российской Федерации</t>
  </si>
  <si>
    <t>Мероприятие 5.5.6. 
Разработка  предложений по повышению эффективности работы по противодействию «вредоносной» налоговой практике с акцентом на обеспечение большей прозрачности налоговых режимов и их экономического содержания</t>
  </si>
  <si>
    <t>Предложения по повышению эффективности работы по противодействию «вредоносной» налоговой практики с акцентом на обеспечение большей прозрачности налоговых режимов и их экономического содержания разработаны</t>
  </si>
  <si>
    <t>Контрольное событие 5.5.6.1. Подготовлены предложения по повышению эффективности работы по противодействию «вредоносной» налоговой практике с акцентом на обеспечение большей прозрачности налоговых режимов и их экономического содержания</t>
  </si>
  <si>
    <t>Мероприятие 5.5.7. Разработка федерального закона, предусматривающего наделение Правительства Российской Федерации полномочиями по утверждению норм беспошлинного ввоза товаров физическими лицами 
для личного пользования в случаях, 
предусмотренных международными договорами</t>
  </si>
  <si>
    <t>Повышение собираемости таможенных пошлин, налогов при ввозе товаров физическими лицами 
для личного пользования</t>
  </si>
  <si>
    <t>Контрольное событие 5.5.7.1. Федеральный закон, предусматривающий наделение Правительства Российской Федерации полномочиями по утверждению норм беспошлинного ввоза товаров физическими лицами для личного пользования в случаях, предусмотренных международными договорами, принят</t>
  </si>
  <si>
    <t>Мероприятие 5.5.8.
Разработка положений, препятствующих получению налоговых преференций, предусмотренных соглашениями об избежании двойного налогообложения, недобросовестными налогоплательщиками</t>
  </si>
  <si>
    <t>Установлению положений, препятствующих получению налоговых преференций, предусмотренных соглашениями 
об избежании двойного налогообложения, 
недобросовестными налогоплательщиками</t>
  </si>
  <si>
    <t>Контрольное событие 5.5.8.1. Разработаны положения, которые будут препятствовать получению налоговых преференций, предусмотренных соглашениями об избежании двойного налогообложения, недобросовестными налогоплательщиками</t>
  </si>
  <si>
    <t>Меропрятие 5.5.9. 
Разработка предложений по изменению определения постоянного представительства для предотвращения искусственного избежания статуса постоянного представительства</t>
  </si>
  <si>
    <t>Контрольное событие 5.5.9.1. Подготовлены предложения по изменению определения постоянного представительства для предотвращения искусственного избежания статуса постоянного представительства</t>
  </si>
  <si>
    <t>Контрольное событие 5.4.5.1. 
Проект федерального закона, предусматривающий снижение порога перехода на обязательное представление налоговой отчетности в электронном виде со 100 до 50 человек, внесен в Правительство Российской Федерации</t>
  </si>
  <si>
    <t>Контрольное событие 5.4.7.1.
Проект федерального закона, предусматривающий разработку порядка представления налогоплательщиком письменных возражений по итогам дополнительных мероприятий налогового контроля, 
внесен в Правительство 
Российской Федерации</t>
  </si>
  <si>
    <t>Мероприятие 5.4.8.
Закрепление права налогоплательщика на принятие вычета по налогу на добавленную стоимость по счетам-фактурам, относящимся к налоговому периоду, полученным до срока представления декларации 
по налогу на добавленную стоимость 
до 20-го числа месяца, следующим 
за налоговым периодом</t>
  </si>
  <si>
    <t>Контрольное событие 5.4.9.1. (5.6*)
Внесен в Правительство Российской Федерации проект федерального закона, предусматривающий совершенствование порядка представления налогоплательщиками документов в электронной форме 
с электронной подписью</t>
  </si>
  <si>
    <t>Контрольное событие 5.5.11.1. Подготовлены предложения по созданию требований к документации для целей контроля за трансфертным ценообразованием, которая обеспечит прозрачность для налоговых органов и при этом будет учитывать расходы бизнеса на ее подготовку</t>
  </si>
  <si>
    <t>Улучшение национальной системы налогообложения</t>
  </si>
  <si>
    <r>
      <rPr>
        <b/>
        <sz val="10"/>
        <rFont val="Times New Roman"/>
        <family val="1"/>
        <charset val="204"/>
      </rPr>
      <t xml:space="preserve">Основное мероприятие 5.6. </t>
    </r>
    <r>
      <rPr>
        <sz val="10"/>
        <rFont val="Times New Roman"/>
        <family val="1"/>
        <charset val="204"/>
      </rPr>
      <t>Взаимодействие с ОЭСР в рамках реализации плана мероприятий по противодействию размыванию налогооблагаемой базы 
и выводу прибыли из-под 
налогообложения (BEPS)</t>
    </r>
  </si>
  <si>
    <t>Мероприятие 5.6.1. 
Подготовка предложений по разработке правил, направленных на реализацию Плана действий по борьбе с «размыванием» налоговой базы 
и выводом прибыли из-под налогообложения (BEPS)</t>
  </si>
  <si>
    <t>Предложения по разработке правил, направленных на реализацию Плана действий по борьбе с «размыванием» налоговой базы и выводом прибыли из-под налогообложения (BEPS) разработаны</t>
  </si>
  <si>
    <t>Контрольное событие 5.6.1.1. Подготовлены предложения по разработке правил, направленных на реализацию Плана действий по борьбе с «размыванием» налоговой базы и выводом прибыли из-под налогообложения (BEPS) путем перемещения нематериальных активов, рисков компаний и избыточного финансирования, а также заключения сделок, которые не совершаются (или совершаются в редких случаях) между 
независимыми компаниями</t>
  </si>
  <si>
    <t>Мероприятие 5.6.2. 
Подготовка предложений по использованию понятия «фактического получателя (собственника) дохода» при администрировании норм законодательства о налогах и сборах, 
в том числе для целей применения международных соглашений 
в области налогообложения</t>
  </si>
  <si>
    <t>Улучшения эффективности администрирования норм законодательства о налогах и сборах, в том числе для целей применения международных соглашений в области налогообложения</t>
  </si>
  <si>
    <t>Контрольное событие 5.6.2.1. Подготовлены предложения по использованию понятия «фактического получателя (собственника) дохода» при администрировании норм законодательства о налогах и сборах, в том числе для целей применения международных соглашений 
в области налогообложения</t>
  </si>
  <si>
    <r>
      <rPr>
        <b/>
        <sz val="10"/>
        <rFont val="Times New Roman"/>
        <family val="1"/>
        <charset val="204"/>
      </rPr>
      <t xml:space="preserve">Основное мероприятие 6.1. </t>
    </r>
    <r>
      <rPr>
        <sz val="10"/>
        <rFont val="Times New Roman"/>
        <family val="1"/>
        <charset val="204"/>
      </rPr>
      <t>Нормативное правовое регулирование в сфере  управления государственным долгом и государственными финансовыми активами 
Российской Федерации</t>
    </r>
  </si>
  <si>
    <t>Трунин И.В. Директор Департамента налоговой и таможенно-тарифной политики 
Минфина России</t>
  </si>
  <si>
    <t>Вышковский К.В., Директор Департамента государственного долга и государственных финансовых активов
Минфина России</t>
  </si>
  <si>
    <t>Определены и сформированы основные направления государственной долговой политики Российской Федерации на очередной финансовый год и плановый период (в том числе приоритеты и инструменты долговой политики, основы взаимодействия с многосторонними 
банками развития)</t>
  </si>
  <si>
    <t>Контрольное событие 6.1.4.1.
Правила (механизмы, основания и условия) урегулирования задолженности способами, предусмотренными Федеральным законом «О федеральном бюджете на 2014 год и плановый период 2015 и 2016 годов», разработаны</t>
  </si>
  <si>
    <t>Контрольное событие 6.1.4.2.
Правила (механизмы, основания и условия) урегулирования задолженности способами, предусмотренными Федеральным законом «О федеральном бюджете на 2015 год и плановый период 2016 и 2017 годов», разработаны</t>
  </si>
  <si>
    <t>Контрольное событие 6.1.4.3.
Правила (механизмы, основания и условия) урегулирования задолженности способами, предусмотренными Федеральным законом «О федеральном бюджете на 2016 год и плановый период 2017 и 2018 годов», разработаны</t>
  </si>
  <si>
    <t>Мероприятие 6.3.1. 
Разработка параметров эмиссии государственных ценных бумаг на основе анализа состояния финансовых рынков, а также разработка параметров программ заимствований</t>
  </si>
  <si>
    <t>Мероприятие 6.3.2.
Обеспечение регулярного предложения и размещения государственных ценных бумаг на приемлемых условиях</t>
  </si>
  <si>
    <t>Контрольное событие 6.3.2.1. 
 Аукционы по размещению облигаций федеральных займов и размещение облигаций внешних облигационных займов Российской Федерации 
в 2014 году проведены</t>
  </si>
  <si>
    <t>Контрольное событие 6.3.2.2. 
Аукционы по размещению облигаций федеральных займов и размещение облигаций внешних облигационных займов Российской Федерации 
в 2015 году проведены</t>
  </si>
  <si>
    <t>Контрольное событие 6.3.2.3. 
Аукционы по размещению облигаций федеральных займов и размещение облигаций внешних облигационных займов Российской Федерации 
в 2016 году проведены</t>
  </si>
  <si>
    <t>Контрольное событие 6.4.1.1.
Программы предоставления государственных гарантий Российской Федерации (в составе Федерального закона «О федеральном бюджете на 2015 год и плановый период 2016 и 2017 годов») подготовлены</t>
  </si>
  <si>
    <t>Контрольное событие 6.4.1.2.
Программы предоставления государственных гарантий Российской Федерации (в составе Федерального закона «О федеральном бюджете на 2016 год и плановый период 2017 и 2018 годов») подготовлены</t>
  </si>
  <si>
    <t>Контрольное событие 6.4.1.3.
Программы предоставления государственных гарантий Российской Федерации (в составе Федерального закона «О федеральном бюджете на 2017 год и плановый период 2018 и 2019 годов») подготовлены</t>
  </si>
  <si>
    <t>Наличие актуального списка стран, не имеющих кредитных рейтингов инвестиционного уровня, экспорту промышленной продукции в которые может быть оказана государственная 
гарантийная поддержка</t>
  </si>
  <si>
    <t>Контрольное событие 6.4.2.1.
Перечень иностранных государств, экспорту промышленной продукции в которые оказывается государственная гарантийная поддержка, разработан</t>
  </si>
  <si>
    <t>Поддержание суверенного кредитного рейтинга Российской Федерации на инвестиционном уровне от трех ведущих международных 
рейтинговых агентств</t>
  </si>
  <si>
    <t>Мероприятие 6.6.1. 
Взаимодействие на регулярной основе с участниками национального финансового рынка по вопросам реализации государственной 
долговой политики, состояния 
государственного долга, развития рынка 
государственных ценных бумаг</t>
  </si>
  <si>
    <t>Обеспечение поддержания постоянного доступа Российской Федерации к международному 
и национальному рынкам капиталов</t>
  </si>
  <si>
    <t>Контрольное событие 6.6.1.1. 
Встречи с участниками 
национального финансового рынка 
в 2014 году проведены</t>
  </si>
  <si>
    <t>Контрольное событие 6.6.1.2. 
Встречи с участниками 
национального финансового рынка 
в 2015 году проведены</t>
  </si>
  <si>
    <t>Контрольное событие 6.6.1.3. 
Встречи с участниками 
национального финансового рынка 
в 2016 году проведены</t>
  </si>
  <si>
    <t>Мероприятие 6.6.2. 
Взаимодействие на регулярной основе с участниками международного финансового рынка по вопросам реализации государственной 
долговой политики, состояния 
государственного долга, развития рынка 
государственных ценных бумаг</t>
  </si>
  <si>
    <t>Погашение гарантированных 
сбережений граждан</t>
  </si>
  <si>
    <t>Выполнение обязательств 
по выплате вознаграждений агентам 
Правительства Российской Федерации</t>
  </si>
  <si>
    <t>Мероприятие 6.7.3. 
Выплата вознаграждений 
консультантам</t>
  </si>
  <si>
    <t>Контрольное событие 6.7.3.1. 
Вознаграждение консультантам 
за 2013 год выплачено</t>
  </si>
  <si>
    <t>Контрольное событие 6.7.3.2. 
Вознаграждение консультантам 
за 2014 год выплачено</t>
  </si>
  <si>
    <t>Контрольное событие 6.7.3.3. 
Вознаграждение консультантам 
за 2015 год выплачено</t>
  </si>
  <si>
    <r>
      <rPr>
        <b/>
        <sz val="10"/>
        <rFont val="Times New Roman"/>
        <family val="1"/>
        <charset val="204"/>
      </rPr>
      <t xml:space="preserve">Основное мероприятие 6.8. </t>
    </r>
    <r>
      <rPr>
        <sz val="10"/>
        <rFont val="Times New Roman"/>
        <family val="1"/>
        <charset val="204"/>
      </rPr>
      <t>Обеспечение реализации межправительственных соглашений 
об урегулировании/погашении задолженности бывшего СССР/Российской Федерации 
перед иностранными 
государствами-кредиторами</t>
    </r>
  </si>
  <si>
    <t>Реализация заключенных 
межправительственных соглашений</t>
  </si>
  <si>
    <t>Предотвращение (минимизация) 
судебных разбирательств</t>
  </si>
  <si>
    <t>Контрольное событие 6.9.2.1.
Ассигнования на оплату юридических услуг привлеченных фирм, а также на оплату судебных издержек в федеральном бюджете 
в 2015 году предусмотрены</t>
  </si>
  <si>
    <t>Контрольное событие 6.9.2.2.
Ассигнования на оплату юридических услуг привлеченных фирм, а также на оплату судебных издержек в федеральном бюджете 
в 2016 году предусмотрены</t>
  </si>
  <si>
    <t>Контрольное событие 6.9.2.3.
Ассигнования на оплату юридических услуг привлеченных фирм, а также на оплату судебных издержек в федеральном бюджете 
в 2017 году предусмотрены</t>
  </si>
  <si>
    <t>Контрольное событие 6.10.2.1. 
Обязательства по Программе предоставления государственных финансовых и государственных экспортных кредитов 
в 2014 году исполнены</t>
  </si>
  <si>
    <t>Контрольное событие 6.10.2.2. Обязательства по Программе предоставления государственных финансовых и государственных экспортных кредитов 
в 2015 году исполнены</t>
  </si>
  <si>
    <t>Контрольное событие 6.10.2.3. Обязательства по Программе предоставления государственных финансовых и государственных экспортных кредитов 
в 2016 году исполнены</t>
  </si>
  <si>
    <t>Мероприятиие 6.11.1.
Обеспечение практического перехода к размещению средств ФНБ в соответствии с расширенным перечнем разрешенных иностранных валют (за счет включения австралийского доллара, канадского доллара, швейцарского франка и иены) и расширенным перечнем правительств иностранных государств - эмитентов долговых обязательств 
(за счет включения правительств Австралии, Швейцарии и Японии)</t>
  </si>
  <si>
    <t>Размещение средств ФНБ в соответствии с расширенным перечнем разрешенных иностранных валют (за счет включения австралийского доллара, канадского доллара, швейцарского франка и иены) и расширенным перечнем правительств иностранных государств - эмитентов долговых обязательств 
(за счет включения правительств 
Австралии, Швейцарии и Японии)</t>
  </si>
  <si>
    <t>Мероприятие 6.12.1. 
Разработка нормативно-правовых актов по реализации государственной политики в области заимствований 
и долга субъектов 
Российской Федерации</t>
  </si>
  <si>
    <t>Мероприятие 6.12.2. 
Государственная регистрация 
условий эмиссии и обращения 
государственных ценных бумаг 
субъектов Российской Федерации 
и муниципальных ценных бумаг</t>
  </si>
  <si>
    <t>Мероприятие 6.12.3. 
Раскрытие информации 
о долговых обязательствах 
субъектов Российской Федерации 
и муниципальных образований</t>
  </si>
  <si>
    <t>Размещение на сайте Минфина России актуальной информации о долговых обязательствах субъектов Российской Федерации и муниципальных образований и прошедших государственную регистрацию условиях эмиссии 
и обращения государственных ценных бумаг 
субъектов Российской Федерации 
и муниципальных 
ценных бумаг</t>
  </si>
  <si>
    <t>Подпрограмма 7.
"Эффективное функционирование финансовых рынков, банковской, страховой деятельности, схем инвестирования и защиты 
пенсионных накоплений"</t>
  </si>
  <si>
    <t>1. Обеспечение эффективного функционирования финансовой инфраструктуры
2. Повышение транспарентности и устойчивости финансового рынка, увеличение его роли 
в экономике страны</t>
  </si>
  <si>
    <t>Реформа проведения 
корпоративных действий</t>
  </si>
  <si>
    <t>Мероприятие 7.1.4.
Разработка проекта федерального закона «О внесении изменений в Федеральный закон от 27 июля 2010 года № 224-ФЗ «О противодействии неправомерному использованию инсайдерской информации и манипулированию рынком и о внесении изменений в отдельные законодательные акты 
Российской Федерации»</t>
  </si>
  <si>
    <t>Контрольное событие 7.1.4.1. (7.4*)
Принят Федеральный закон "О внесении изменений в Федеральный закон "О противодействии неправомерному использованию инсайдерской информации и манипулированию рынком и о внесении изменений в отдельные законодательные акты Российской Федерации", направленный на совершенствование 
механизмов противодействия 
неправомерному использованию 
инсайдерской информации 
и манипулированию рынком</t>
  </si>
  <si>
    <t>Мероприятие 7.1.6.
Разработка и подписание Соглашения о требованиях к осуществлению деятельности на финансовых рынках государств-участников Единого экономического пространства и Соглашения об обмене информацией, в том числе конфиденциальной, государствами-участниками Соглашения о создании условий на финансовых рынках для обеспечения свободного движения капитала 
от 9 декабря 2010 года</t>
  </si>
  <si>
    <t xml:space="preserve"> Определены направления и порядок гармонизации национальных законодательств Сторон, в частности, в сфере требований и условий выдачи лицензий на осуществление видов деятельности в секторах услуг финансового рынка, определены единые подходы к осуществлению деятельности на финансовых рынках государств-участников ЕЭП;
Установлен порядок обмена конфиденциальной информацией, порядок взаимного сотрудничества в целях осуществления надзора за трансграничными организациями, установлены нормы, касающиеся размещения на официальных сайтах Сторон доступной информации, характеризующей степень интегрированности финансовых рынков</t>
  </si>
  <si>
    <t>Контрольное событие 7.1.6.1.
Соглашение о требованиях к осуществлению деятельности на финансовых рынках государств-участников Единого экономического пространства и Соглашение об обмене информацией, в том числе конфиденциальной, государствами-участниками Соглашения о создании условий на финансовых рынках 
для обеспечения свободного 
движения капитала 
от 9 декабря 2010 года подписаны</t>
  </si>
  <si>
    <t xml:space="preserve">Мероприятие 7.1.7. 
Обеспечение доступа к российскому рынку акций для иностранных инвесторов через системы 
Euroclear и Clearstream  </t>
  </si>
  <si>
    <t>Контрольное событие 7.1.7.1.
Возможность доступа к российскому рынку акций для иностранных инвесторов через системы 
Euroclear и Clearstream 
предоставлена</t>
  </si>
  <si>
    <t>Мероприятие 7.2.1.
Разработка проектов федеральных законов «О внесении изменений в отдельные законодательные акты Российской Федерации и признании утратившими силу отдельных законодательных актов (положений законодательных актов) Российской Федерации» и «О внесении изменений 
в часть первую Налогового кодекса Российской Федерации»</t>
  </si>
  <si>
    <t>Контрольное событие 7.2.1.1.
Федеральный закон «О внесении изменений в отдельные законодательные акты Российской Федерации и признании утратившими силу отдельных законодательных актов (положений законодательных актов) Российской Федерации» и 
«О внесении изменений в часть первую Налогового кодекса Российской Федерации» (направлены на совершенствование правового регулирования процедур финансового оздоровления и ликвидации кредитных организаций) принят</t>
  </si>
  <si>
    <t>Контрольное событие 7.2.2.1.
Федеральный закон «О внесении изменений в отдельные законодательные акты Российской Федерации» (направлен на обеспечение возможности применения инвалидами по зрению факсимильного воспроизведения подписи на документах при осуществлении их кассового обслуживания) принят</t>
  </si>
  <si>
    <t>Мероприятие 7.2.3.
Разработка проектов федеральных законов «О внесении изменений в отдельные законодательные акты Российской Федерации» и «О внесении изменений в части первую 
и вторую Налогового кодекса 
Российской Федерации»</t>
  </si>
  <si>
    <t>Контрольное событие 7.2.3.1. Федеральные законы «О внесении изменений в отдельные законодательные акты Российской Федерации» и «О внесении изменений в части первую и вторую Налогового кодекса Российской Федерации» (направлены на совершенствование правового регулирования банковских операций с драгоценными металлами) приняты</t>
  </si>
  <si>
    <t>Контрольное событие 7.2.4.1. Федеральный закон «О внесении изменений в статью 8 Федерального закона «О банках и банковской деятельности» (направлен на установление обязанности кредитных организаций раскрывать неограниченному кругу лиц информацию о профессиональной квалификации и деловом опыте руководителей) принят</t>
  </si>
  <si>
    <t>Контрольное событие 7.2.5.1.
Федеральный закон  «О внесении изменения в статью 5 Федерального закона «О банках и банковской деятельности» (направлен на уточнение понятия торговой деятельности для кредитных организаций) принят</t>
  </si>
  <si>
    <t>Введение уголовной ответственности 
за фальсификацию отчетности</t>
  </si>
  <si>
    <t xml:space="preserve">Контрольное событие 7.2.6.1. (7.6*)
Внесен в Правительство Российской Федерации проект федерального закона "О внесении изменений в Уголовный кодекс Российской Федерации и иные законодательные акты Российской Федерации", направленный на введение 
уголовной ответственности 
за фальсификацию отчетности </t>
  </si>
  <si>
    <t>Включение российского рубля 
в состав расчетных валют системы CLS</t>
  </si>
  <si>
    <t>Мероприятие 7.2.7.
Разработка проекта федерального закона «О внесении изменений в статью 28 Федерального закона 
«О несостоятельности (банкротстве) кредитных организаций» 
и в Федеральный закон 
«О национальной платежной системе»</t>
  </si>
  <si>
    <t>Контрольное событие 7.2.7.1.
Проект федерального 
закона «О внесении изменений в статью 28 Федерального закона 
«О несостоятельности (банкротстве) кредитных организаций» и в Федеральный закон «О национальной платежной системе» (направлен на включение российского рубля в состав расчетных валют системы CLS) внесен в Правительство 
Российской Федерации.</t>
  </si>
  <si>
    <t>Контрольное событие 7.2.8.1.
Федеральный закон «О внесении изменений в Закон Российской Федерации «О защите прав потребителей» и Кодекс Российской Федерации об административных правонарушениях» (направлен на установление обязанности продавца (исполнителя) обеспечивать возможность оплаты товаров (работ, услуг) посредством наличных расчетов и платежных карт по выбору потребителя) принят</t>
  </si>
  <si>
    <t>Контрольное событие 7.2.9.1. (7.7*)
Принят федеральный закон 
"О внесении изменений в статью 16 и 18 Федерального закона "О банках и банковской деятельности", направленный на законодательное закрепление квоты иностранного участия в совокупном уставном капитале кредитных организаций, действующих на территории 
Российской Федерации</t>
  </si>
  <si>
    <t>Совершенствование регулирования операций кредитных организаций с ценными бумагами 
на предъявителя</t>
  </si>
  <si>
    <t>Контрольное событие 7.2.10.1.
Проект федерального закона 
«О внесении изменений в часть вторую Гражданского кодекса Российской Федерации и отдельные законодательные акты Российской Федерации» (направлен на совершенствование регулирования операций кредитных организаций с ценными бумагами на предъявителя) внесен в Правительство 
Российской Федерации</t>
  </si>
  <si>
    <t>Мероприятие 7.3.3.
Внесение изменений в законодательство Российской Федерации, направленных  на совершенствование системы сельскохозяйственного страхования 
с государственной поддержкой</t>
  </si>
  <si>
    <t>Уточнение порядка осуществления сельскохозяйственного страхования 
с государтсвенной поддержкой, повышение 
его доступности и привлекательности для сельскохозяйственных товаропроизводителей</t>
  </si>
  <si>
    <t>Контрольное событие 7.3.3.1.
Поправки Правительства Российской Федерации к проекту федерального закона № 403685-6 «О внесении изменений в Федеральный закон 
«О государственной поддержке 
в сфере сельскохозяйственного страхования и о внесении изменений 
в Федеральный закон «О развитии сельского хозяйства» внесены в Государственную Думу Федерального Собрания Российской Федерации</t>
  </si>
  <si>
    <t>Мероприятие 7.3.4.
Внесение изменений в законодательство Российской Федерации, направленных на совершенствование системы обязательного страхования гражданской ответственности владельца опасного объекта за причинение вреда 
в результате аварии на опасном объекте</t>
  </si>
  <si>
    <t>Контрольное событие 7.3.4.1.
Проект федерального закона 
«О внесении изменений в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внесен в Правительство 
Российской Федерации</t>
  </si>
  <si>
    <t>Повышение доступности ипотечных кредитов для граждан за счет развития страхования ответственности заемщика от риска неисполнения ипотечного договора и  страхования финансового риска кредитора по ипотечным договорам от возникновения убытков, вызванных недостаточностью денежных средств, вырученных 
от реализации заложенного имущества</t>
  </si>
  <si>
    <t>Мероприятие 7.3.5.
Совершенствование законодательных основ страхования ответственности заемщика по ипотечному кредиту, 
а также страхования финансовых рисков кредитора (банка), связанных 
с выдачей ипотечного кредита</t>
  </si>
  <si>
    <t>Расширение способов реализации страховых услуг посредством электронных продаж страховых услуг по отдельным видам страхования, определение общих правил организации заключения страховщиками договоров страхования 
в виде электронного документа</t>
  </si>
  <si>
    <t>Обеспечение более полного возмещения вреда, причиненного в результате дорожно-транспортных происшествий. Повышение размеров страховых сумм, в пределах которых страховщиком возмещается вред, причиненный жизни, здоровью, имуществу потерпевших в результате ДТП. Изменение подходов к осуществлению страховых выплат в части возмещения вреда, причиненного здоровью, для повышения оперативности и простоты их получения. Изменение подходов к регулированию страховых тарифов. Четкая регламентация сроков и порядка осуществления страховых выплат, 
а также вопросов защиты прав потребителей</t>
  </si>
  <si>
    <t>Контрольное событие 7.3.7.1.
Проект федерального закона 
№ 191229-6 «О внесении изменений 
в Закон Российской Федерации 
«Об организации страхового дела 
в Российской Федерации» и Федеральный закон «Об обязательном страховании гражданской ответственности владельцев транспортных средств» принят во втором чтении  Государственной Думой Федерального Собрания Российской Федерации</t>
  </si>
  <si>
    <t>Контрольное событие 7.3.8.1.
Проект федерального закона 
«О внесении изменений в Федеральный закон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 
внесен в Правительство 
Российской Федерации</t>
  </si>
  <si>
    <t>Контрольное событие 7.3.6.1.
Проект федерального закона 
№ 320066-6 «О внесении изменений 
в Закон Российской Федерации 
«Об организации страхового дела 
в Российской Федерации» (в части организации электронных продаж страховых услуг)  принят во втором чтении  Государственной Думой Федерального Собрания 
Российской Федерации</t>
  </si>
  <si>
    <t>Контрольное событие 7.3.10.1.
Предложения  о внесении изменений 
в Гражданский кодекс Российской Федерации и иные нормативные правовые акты направлены в Совет при Президенте Российской Федерации по кодификации 
и совершенствованию 
гражданского законодательства</t>
  </si>
  <si>
    <r>
      <rPr>
        <b/>
        <sz val="10"/>
        <rFont val="Times New Roman"/>
        <family val="1"/>
        <charset val="204"/>
      </rPr>
      <t xml:space="preserve">Основное мероприятие 7.4. </t>
    </r>
    <r>
      <rPr>
        <sz val="10"/>
        <rFont val="Times New Roman"/>
        <family val="1"/>
        <charset val="204"/>
      </rPr>
      <t>Регулирование обязательных пенсионных накоплений, коллективных инвестиций, пенсионных фондов 
и размещения активов 
институтов развития</t>
    </r>
  </si>
  <si>
    <t>1. Обеспечение эффективного функционирования системы формирования и инвестирования пенсионных накоплений и пенсионных резервов
2. Повышение роли негосударственных пенсионных фондов как институциональных 
инвесторов на финансовом рынке
3. Повышение эффективности  инвестирования временно свободных средств институтов развития</t>
  </si>
  <si>
    <t>Контрольное событие 7.4.3.1.
Доклад о ходе работы по реализации положений Концепции введения пруденциального надзора 
в системе обязательного 
пенсионного страхования 
и на рынке негосударственного 
пенсионного обеспечения 
представлен в Правительство 
Российской Федерации</t>
  </si>
  <si>
    <t>Контрольное событие 7.4.5.1. (7.11*)
Принято постановление Правительства Российской Федерации, направленное на обеспечение возвратности при инвестировании средств страховых взносов на финансирование накопительной части трудовой пенсии Пенсионным фондом Российской Федерации, средств федерального бюджета, резерва средств на осуществление обязательного социального страхования от несчастных случаев на производстве и профессиональных заболеваний, временно свободных средств Федерального фонда обязательного медицинского страхования и территориальных фондов обязательного 
медицинского страхования</t>
  </si>
  <si>
    <t>Повышение роли негосударственных пенсионных фондов как институциональных инвесторов 
на финансовом рынке</t>
  </si>
  <si>
    <t>Мероприятие 7.4.7. 
Разработка и принятие нормативного правового акта Правительства Российской Федерации в целях расширения возможностей инвестирования средств выплатного резерва и средств пенсионных накоплений застрахованных лиц, которым установлена срочная пенсионная выплата, находящихся 
в доверительном управлении государственной управляющей компании средствами 
выплатного резерва</t>
  </si>
  <si>
    <t>Контрольное событие 7.4.7.1.
Постановление Правительства Российской Федерации (направленное на расширение возможностей инвестирования средств выплатного резерва и средств пенсионных накоплений застрахованных лиц, которым установлена срочная пенсионная выплата, находящихся 
в доверительном управлении государственной управляющей компании средствами 
выплатного резерва) принято</t>
  </si>
  <si>
    <t xml:space="preserve">Контрольное событие 7.5.1.1. (7.12*)
Принят Федеральный закон 
"О внесении изменений в Федеральный закон "О валютном регулировании и валютном контроле" и статью 15.25 Кодекса Российской Федерации 
об административных правонарушениях", 
регулирующий осуществление 
факторинговых операций </t>
  </si>
  <si>
    <t>Мероприятие 7.5.1.
Разработка проекта федерального закона "О внесении изменений в Федеральный закон "О валютном регулировании и валютном контроле" 
и статью 15.25 Кодекса Российской Федерации об административных правонарушениях" 
(в части осуществления 
факторинговых операций)</t>
  </si>
  <si>
    <t>Мероприятие 7.5.2.
Внесение изменений в законодательство Российской Федерации в целях присоединении Российской Федерации к Конвенции УНИДРУА 
по международным факторинговым операциям</t>
  </si>
  <si>
    <t>Контрольное событие 7.5.2.1. 
Федеральный закон «О присоединении Российской Федерации к Конвенции УНИДРУА по международным факторинговым операциям» принят</t>
  </si>
  <si>
    <t>Мероприятие 7.5.3.                                   
Внесение изменений 
в законодательство, уточняющих дифференциацию санкций, налагаемых за несоблюдение поряка оформления и представления отчетности, 
документов и информации</t>
  </si>
  <si>
    <t>Контрольное событие 7.5.3.1. (7.13*) 
Принят Федеральный закон 
"О внесении изменений в статью 15.25 Кодекса Российской Федерации 
об административных правонарушениях", уточняющий дифференциации санкций, налагаемых за несоблюдение порядка оформления и представления отчетности, документов и информации 
по валютным операциям</t>
  </si>
  <si>
    <t>1.Повышение уровня правовой защищенности инвесторов и потребителей финансовых услуг
2.Исполнение обязательств Российской Федерации по сбережениям граждан Российской Федерации</t>
  </si>
  <si>
    <t>Контрольное событие 7.6.1.1. (7.14*)
Принят Федеральный закон 
"О внесении изменений в Уголовный кодекс Российской Федерации и отдельные акты Российской Федерации", направленный 
на пресечение создания и функционирования 
"финансовых пирамид"</t>
  </si>
  <si>
    <t>Контрольное событие 7.6.2.1. (7.15*)
Принят Федеральный закон "О внесении изменений в Федеральный закон "Об акционерных обществах" 
и признании утратившим силу Федерального закона "О внесении изменений в статью 42 Федерального закона "Об акционерных обществах", направленный на совершенствование процедуры выплаты дивидендов акционерными обществами</t>
  </si>
  <si>
    <t>Мероприятие 7.6.3.
Разработка проекта федерального закона «О внесении изменений в Федеральный закон «Об обществах 
с ограниченной ответственностью» 
(в части порядка распределения прибыли общества)</t>
  </si>
  <si>
    <t xml:space="preserve">Контрольное событие 7.6.3.1. (7.16*)
Внесен в Правительство Российской Федерации проект федерального закона "О внесении изменений 
в Федеральный закон "Об обществах 
с ограниченной ответственностью", устанавливающий  порядок распределения прибыли общества с ограниченной ответственностью </t>
  </si>
  <si>
    <t>Контрольное событие 7.6.4.1.
Проект федерального закона 
«О внесении изменения в статью 43 части первой Налогового кодекса Российской Федерации» (в части уточнения определения понятия доходов в виде дивидендов) 
внесен в Правительство 
Российской Федерации</t>
  </si>
  <si>
    <t>Мероприятие 7.6.5.
Осуществление зконодательного закрепления исполнения обязательств Российской Федерации по сбережениям граждан Российской Федерации</t>
  </si>
  <si>
    <t xml:space="preserve">Контрольное событие 7.6.5.1. (7.17*)
Принят Федеральный закон 
"Об исполнении обязательств Российской Федерации 
по сбережениям граждан 
Российской Федерации" </t>
  </si>
  <si>
    <t>Контрольное событие 7.6.6.1.
Постановление Правительства Российской Федерации 
«О внесении изменений в постановления Правительства Российской Федерации 
от 10 апреля 2002 г. № 228 
и от 3 декабря 2004 г. № 739» принято</t>
  </si>
  <si>
    <t>Мероприятие 7.6.8.
Разработка проектов федеральных законов «О финансовом уполномоченном по правам потребителей услуг финансовых организаций» и 
«О внесении изменений в отдельные законодательные акты Российской Федерации в связи с принятием Федерального закона «О финансовом уполномоченном по правам потребителей услуг 
финансовых организаций»</t>
  </si>
  <si>
    <t xml:space="preserve">Контрольное событие 7.6.8.2.
Принят Федеральный 
закон "О внесении изменений 
в отдельные законодательные акты Российской Федерации в связи 
с принятием Федерального закона 
«О финансовом уполномоченном по правам потребителей услуг финансовых организаций" </t>
  </si>
  <si>
    <t>Мероприятие 7.6.9.
Внесение изменений в законодательство Российской Федерации 
о государственном регулировании деятельности по организации и проведению азартных игр и лотерей</t>
  </si>
  <si>
    <t>Устранение противоречий и «пробелов» в федеральном законодательстве, обеспечение единства системы правового регулирования отношений, возникающих в области организации 
и проведения азартных игр и лотерей</t>
  </si>
  <si>
    <t xml:space="preserve">Контрольное событие 7.6.9.2. (7.20*)
Принят Федеральный закон 
"О внесении изменений в Федеральный закон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 направленный на объединение букмекерских контор и тотализаторов в саморегулируемые организации на основе обязательного членства (с сохранением лицензирования данного 
вида деятельности) </t>
  </si>
  <si>
    <t>Контрольное событие 7.6.9.3.
Нормативные правовые акты, направленные на реализацию положений Федерального закона 
от 28 декабря 2013 г. № 416-ФЗ 
«О внесении изменений в Федеральный закон «О лотереях» и отдельные законодательные акты Российской Федерации», приняты</t>
  </si>
  <si>
    <t>Контрольное событие 7.6.9.4.
Принят Федеральный закон 
«О внесении изменений в Федеральный закон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 (направлен 
на устранение существующего противоречия между положениями Федерального закона от 4 мая 2011 г. № 99-ФЗ «О лицензировании отдельных видов деятельности» и положениями Федерального закона 
от 29 декабря 2006 г. № 244-ФЗ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t>
  </si>
  <si>
    <r>
      <rPr>
        <b/>
        <sz val="10"/>
        <rFont val="Times New Roman"/>
        <family val="1"/>
        <charset val="204"/>
      </rPr>
      <t xml:space="preserve">Основное мероприятие 7.7. 
</t>
    </r>
    <r>
      <rPr>
        <sz val="10"/>
        <rFont val="Times New Roman"/>
        <family val="1"/>
        <charset val="204"/>
      </rPr>
      <t>Развитие правовой базы бухгалтерского учета и обеспечение применения МСФО на территории 
Российской Федерации</t>
    </r>
  </si>
  <si>
    <t>Надежное функционирование системы бухгалтерского учета на основе МСФО, обеспечивающей пользователей качественной 
и достоверной информацией</t>
  </si>
  <si>
    <t>Контрольное событие 7.7.1.1.
Принят Федеральный закон 
"О внесении изменений в Федеральный закон "О консолидированной финансовой отчетности", расширяющий сферу 
применения международных стандартов финансовой отчетности для составления консолидированной финансовой отчетности</t>
  </si>
  <si>
    <t>Контрольное событие 7.7.1.2. (7.21*)
Принят Федеральный закон 
"О внесении изменений в Федеральный закон "О консолидированной финансовой отчетности", устанавливающий требования 
по составлению 
промежуточной консолидированной 
финансовой отчетности 
по международным стандартам 
финансовой отчетности и обеспечению ее достоверности</t>
  </si>
  <si>
    <t>Применение в Российской Федерации международных стандартов аудита, выпущенных Международной федерацией бухгалтеров</t>
  </si>
  <si>
    <t>Контрольное событие 7.8.3.1.
Приказ Минфина России о введении 
в действие базового комплекта международных стандартов аудита для применения на территории Российской Федерации принят</t>
  </si>
  <si>
    <t>Создание удобного для пользователей информационного ресурса, содержащего полную, актуальную и достоверную информацию об аудиторской деятельности в Российской Федерации, позволяющего повысить открытость аудиторской деятельности и усилить государственный 
и общественный контроль</t>
  </si>
  <si>
    <t>Мероприятие 7.9.3.
Внесение изменений в законодательство Российской Федерации в части регламентации прозрачности процедур регулирования аудиторской деятельности и создания портала регулирования аудиторской деятельности</t>
  </si>
  <si>
    <t>Осуществлена регламентация 
прозрачности процедур регулирования 
аудиторской деятельности</t>
  </si>
  <si>
    <t>Контрольное событие 7.9.3.1. Изменения в Федеральный закон от 30.12.2008 № 307-ФЗ «Об аудиторской деятельности» в части регламентации прозрачности процедур регулирования аудиторской деятельности и создания портала регулирования аудиторской деятельности внесены</t>
  </si>
  <si>
    <t>Контрольное событие 8.1.1.1.
Предложения в Концепцию председательства Российской Федерации в БРИКС в 2015 году 
по международному финансово-экономическому направлению подготовлены</t>
  </si>
  <si>
    <t>Мероприяте 8.1.5.
Подготовка на регулярной основе заключений Минфина России по проектам двусторонних договоров и соглашений Российской Федерации 
с иностранными государствами</t>
  </si>
  <si>
    <t>Согласование проектов двусторонних договоров и соглашений Российской Федерации с иностранными государствами, своевременное представление заключений по указанным проектам  с учетом оценки финансово-экономических 
последствий их реализации</t>
  </si>
  <si>
    <t>1. Комплексная автоматизация процессов учета государственных финансов
2. Интеграция информационных ресурсов, необходимых для учета государственных финансов
3. Создание информационных сервисов (для ведения централизованного бухгалтерского учета и других), предоставляемых организациям сектора государственного управления
4. Обеспечение интерактивного доступа граждан к учетной информации о деятельности организаций сектора государственного управления, оказания государственных и муниципальных услуг с использованием портальных решений</t>
  </si>
  <si>
    <t xml:space="preserve">Контрольное событие 9.1.3.1. (9.3*) 
Введена в промышленную эксплуатацию подсистема управления доходами и подсистема 
управления расходами </t>
  </si>
  <si>
    <t>1. Комплексная автоматизация процессов учета государственных финансов
2. Интеграция информационных ресурсов, необходимых для учета государственных финансов 
3. Создание информационных сервисов (для ведения централизованного бухгалтерского учета и других, предоставляемых организациям сектора государственного управления)
4. Обеспечение интерактивного доступа граждан к учетной информации о деятельности организаций сектора государственного управления, оказания государственных и муниципальных услуг с использованием портальных решений</t>
  </si>
  <si>
    <t>Создан открытый и доступный для граждан и организаций информационный ресурс, содержащий сведения о финансовой деятельности и финансовом состоянии публично-правовых образований, об их активах и обязательствах, о плановых и фактических результатах деятельности организаций сектора государственного управления в сфере 
управления общественными финансами</t>
  </si>
  <si>
    <r>
      <t xml:space="preserve">Основное мероприятие 10.1. 
</t>
    </r>
    <r>
      <rPr>
        <sz val="10"/>
        <rFont val="Times New Roman"/>
        <family val="1"/>
        <charset val="204"/>
      </rPr>
      <t xml:space="preserve">Выработка и совершенствование государственной политики и нормативное правовое регулирование в сфере добычи, производства, переработки, использования и обращения драгоценных металлов и драгоценных камней, в том числе государственного контроля (надзора) 
в указанной сфере </t>
    </r>
  </si>
  <si>
    <t>Мероприятие 10.1.1.
Внесение изменений в законодательство  Российской Федерации в части вопросов государственного контроля в сфере производства, переработки и обращения драгоценных металов 
и драгоценных камней</t>
  </si>
  <si>
    <t>Контрольное событие 10.1.2.1.
Соглашение об особенностях совершения операций с драгоценными металлами и драгоценными камнями на таможенной территории Таможенного союза заключено</t>
  </si>
  <si>
    <t>Контрольное событие 10.1.3.3.
 Порядок осуществления специального учета организаций и индивидуальных предпринимателей, осуществляющих операции с драгоценными металлами и драгоценными камнями 
утвержден Правительством 
Российской Федерации</t>
  </si>
  <si>
    <t>1. Формирование качественной структуры запасов Госфонда России и повышение их ликвидности
2. Финансирование дефицита 
федерального бюджета
3. Пополнение доходной части 
федерального бюджета</t>
  </si>
  <si>
    <t>1. Совершенствование нормативно-правового регулирования в сфере производства и оборота этилового спирта, алкогольной 
и спиртосодержащей продукции
2. Сокращение уровня нелегального и (или) некачественного производства и оборота этилового спирта, алкогольной 
и спиртосодержащей продукции
3. Увеличение налоговых поступлений в бюджетную систему Российской Федерации
4. Сокращение правонарушений в указанной сфере</t>
  </si>
  <si>
    <t>Совершенствование нормативно-правового регулирования в сфере производства и оборота этилового спирта, алкогольной 
и спиртосодержащей продукции</t>
  </si>
  <si>
    <t>Мероприятие 11.2.1. 
Подготовка проекта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(в части введения сплошного (сквозного) государственного учета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в организациях оптовой 
и розничной торговли)</t>
  </si>
  <si>
    <t>Контрольное событие 
11.2.1.1.  (11.1*)
Внесен в Правительство 
Российской Федерации проект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 устанавливающий введение сплошного (сквозного) государственного учета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в организациях оптовой 
и розничной торговли</t>
  </si>
  <si>
    <t>Контрольное событие 11.2.1.2. 
Проект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(в части введения сплошного (сквозного) государственного учета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в организациях оптовой и розничной торговли) согласован с затнтересованными органами исполнительной власти</t>
  </si>
  <si>
    <t>Мероприятие 11.2.3.
Подготовка проекта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в Федеральный закон "О рекламе" 
(в части создания условий, способствующих повышению конкурентноспособности винодельческой продукции организаций, производящих ее в определенных географических объектах на территории Российской Федерации и использующих отечественное сырье)</t>
  </si>
  <si>
    <t>Создание условий, способствующих повышению конкурентноспособности винодельческой продукции организаций, производящих ее в определенных географических объектах на территории Российской Федерации 
и использующих отечественное сырье</t>
  </si>
  <si>
    <t>Контрольное событие 11.2.3.1. (11.3*)
Внесен в Правительство Российской Федерации проект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и в Федеральный закон 
"О рекламе", создающий условия, способствующие повышению конкурентоспособности винодельческой продукции организаций, производящих ее в определенных географических объектах на территории Российской Федерации и использующих отечественное сырье</t>
  </si>
  <si>
    <t>Мероприятие 11.2.4.
Подготовка проекта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(в части предоставления возможности индивидуальным предпринимателям (крестьянским (фермерским) хозяйствам) поставлять производимое ими вино из собственного винограда, 
а также упрощения порядка 
их лицензирования)</t>
  </si>
  <si>
    <t xml:space="preserve">Контрольное событие 11.2.4.1.
Проект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(в части предоставления возможности индивидуальным предпринимателям (крестьянским (фермерским) хозяйствам) поставлять производимое ими вино из собственного винограда, а также упрощения порядка их лицензирования) 
внесен в Правительство 
Российской Федерации </t>
  </si>
  <si>
    <t>1. Сокращение уровня нелегального и (или) некачественного производства и оборота этилового спирта, алкогольной продукции
2. Увеличение налоговых поступлений 
в бюджетную систему Российской Федерации
3.Сокращение количества правонарушений 
в указанной сфере</t>
  </si>
  <si>
    <t>Контрольное событие 11.3.2.1
100% внесение в 2014 году записей в государственный сводный реестр выданных, приостановленных и аннулированных лицензий на производство и оборот этилового спирта, алкогольной и спиртосодержащей продукции, а также единый государственный реестр мощностей основного технологического оборудования для производства этилового спирта и алкогольной продукции с использованием этилового спирта на основании решений о выдаче (переоформлении, продлении срока действия, досрочном прекращении действия) лицензий</t>
  </si>
  <si>
    <t>Контрольное событие 11.3.2.3
100% внесение в 2015 году записей в государственный сводный реестр выданных, приостановленных и аннулированных лицензий на производство и оборот этилового спирта, алкогольной и спиртосодержащей продукции, а также единый государственный реестр мощностей основного технологического оборудования для производства этилового спирта и алкогольной продукции с использованием этилового спирта на основании решений о выдаче (переоформлении, продлении срока действия, досрочном прекращении действия) лицензий</t>
  </si>
  <si>
    <t>Контрольное событие 11.3.2.5
100% внесение в 2016 году записей в государственный сводный реестр выданных, приостановленных и аннулированных лицензий на производство и оборот этилового спирта, алкогольной и спиртосодержащей продукции, а также единый государственный реестр мощностей основного технологического оборудования для производства этилового спирта и алкогольной продукции с использованием этилового спирта на основании решений о выдаче (переоформлении, продлении срока действия, досрочном прекращении действия) лицензий</t>
  </si>
  <si>
    <t>Контрольное событие 11.3.2.4
Начало проведения в 2015 году плановых проверок организаций, осуществляющих деятельность в сфере производства и оброта этилового спирта, алкогольной и спиртосодержащей продукции в установленные сроки 
(% в общем количестве 
запланированных проверок)</t>
  </si>
  <si>
    <t>Мероприятие 11.3.4. 
Создание ведомственной системы экспертных центров (лабораторий) 
по проверке качества 
алкогольной продукции</t>
  </si>
  <si>
    <t>Мероприятие  11.3.5.  
Расчет величины начисленных акцизов, исходя из объемов поставленной продукции, отраженных организациями - производителями алкогольной отрасли в декларациях об объеме производства и оборота этилового спирта, алкогольной и спиртосодержащей продукции</t>
  </si>
  <si>
    <t>Чернякова Е.Е. Директор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Минфина России</t>
  </si>
  <si>
    <t>Гашкина С.А. Директор Департамента бюджетной политики в отраслях социальной 
сферы и науки 
Минфина России</t>
  </si>
  <si>
    <t>Белякова З.Г. Директор Департамента организации составления и исполнения федерального бюджета 
Минфина России</t>
  </si>
  <si>
    <t>Артюхин Р.Е., Руководитель Казначейства России</t>
  </si>
  <si>
    <t>Демидов А.Ю., Заместитель руководителя Казначейства России</t>
  </si>
  <si>
    <t>Прокофьев С.Е., Заместитель руководителя Казначейства России</t>
  </si>
  <si>
    <t>Гуральников С.Б., Заместитель руководителя Казначейства России</t>
  </si>
  <si>
    <t>Сауль С.Н., Начальник Юридического управления Казначейства России</t>
  </si>
  <si>
    <t>Соколов И.А. Директор Департамента бюджетной политики 
Минфина России</t>
  </si>
  <si>
    <t>Гашкина С.А. 
Директор Департамента бюджетной политики в отраслях социальной 
сферы и науки
Минфина России</t>
  </si>
  <si>
    <t>Афанасьев А.А. Директор Департамента управления делами 
и контроля 
Минфина России</t>
  </si>
  <si>
    <t>Федеральная служба финансово-бюджетного надзора</t>
  </si>
  <si>
    <t>Катамадзе А.Т., Заместитель руководителя Казначейства России</t>
  </si>
  <si>
    <t>Барсуков С.В., Директор Департамента финансовой политики
Минфина России</t>
  </si>
  <si>
    <t>Барсуков С.В. Директор Департамента финансовой политики
Минфина России</t>
  </si>
  <si>
    <t>Шнейдман Л.З. 
Директор Департамента регулирования бухгалтерского учета, финансовой отчетности и аудиторской деятельности
Минфина России</t>
  </si>
  <si>
    <t>Чернякова Е.Е.
Директор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Минфина России</t>
  </si>
  <si>
    <t>Бокарев А.А., Директор Департамента международных финансовых отношений 
Минфина России</t>
  </si>
  <si>
    <t xml:space="preserve">Чернякова Е.Е., Директор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Минфина России </t>
  </si>
  <si>
    <t>Чернякова Е.Е., Директор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Минфина России</t>
  </si>
  <si>
    <t>Ахполов А.А., Директор Административного департамента
Минфина России</t>
  </si>
  <si>
    <t>Стаханова Е.В., Заместитель руководителя Федеральной службы по регулированию алкогольного рынка</t>
  </si>
  <si>
    <t>Кружалин А.Ю., Заместитель руководителя Федеральной службы по регулированию алкогольного рынка</t>
  </si>
  <si>
    <t>Спирин В.В., 
Статс-секретарь Заместитель руководителя Федеральной службы по регулированию алкогольного рынка</t>
  </si>
  <si>
    <t>Махновский Е.Е., Заместитель руководителя Федеральной службы по регулированию алкогольного рынка</t>
  </si>
  <si>
    <r>
      <rPr>
        <b/>
        <sz val="10"/>
        <rFont val="Times New Roman"/>
        <family val="1"/>
        <charset val="204"/>
      </rPr>
      <t>Диденко В.Л.</t>
    </r>
    <r>
      <rPr>
        <sz val="10"/>
        <rFont val="Times New Roman"/>
        <family val="1"/>
        <charset val="204"/>
      </rPr>
      <t xml:space="preserve">, Заместитель руководителя Федеральной службы по регулированию алкогольного рынка; </t>
    </r>
    <r>
      <rPr>
        <b/>
        <sz val="10"/>
        <rFont val="Times New Roman"/>
        <family val="1"/>
        <charset val="204"/>
      </rPr>
      <t>Стаханова Е.В.</t>
    </r>
    <r>
      <rPr>
        <sz val="10"/>
        <rFont val="Times New Roman"/>
        <family val="1"/>
        <charset val="204"/>
      </rPr>
      <t>, Заместитель руководителя Федеральной службы по регулированию алкогольного рынка</t>
    </r>
  </si>
  <si>
    <t>Диденко В.Л., Заместитель руководителя Федеральной службы по регулированию алкогольного рынка</t>
  </si>
  <si>
    <t xml:space="preserve">Мероприятие 4.1.3. Разработка порядка и формы представления отчета 
о результатах проведения Федеральной службой финансово-бюджетного надзора контрольных мероприятий в финансово-бюджетной сфере
</t>
  </si>
  <si>
    <t xml:space="preserve">Контрольное событие 4.1.3.1. Порядок и форма представления отчета 
о результатах проведения Федеральной службой финансово-бюджетного надзора контрольных мероприятий в финансово-бюджетной сфере утверждены приказом Минфина России
</t>
  </si>
  <si>
    <t>Мероприятие 1.1.2. 
Принятие постановления Правительства Российской Федерации о порядке разработки и утверждения бюджетного прогноза Российской Федерации на долгосрочный период</t>
  </si>
  <si>
    <t>Контрольное событие 1.1.2.1. (1.2*) 
Утвержден Правительством Российской Федерации порядок разработки и утверждения бюджетного прогноза Российской Федерации на долгосрочный период</t>
  </si>
  <si>
    <t>Мероприятие 1.1.3. 
Подготовка проекта бюджетного прогноза Российской Федерации на долгосрочный период, включая предельные объемы расходов на реализацию государственных программ Российской Федерации</t>
  </si>
  <si>
    <t>Контрольное событие  1.1.3.2. (1.4*)
Внесен в Правительство Российской Федерации проект бюджетного прогноза Российской Федерации на долгосрочный период</t>
  </si>
  <si>
    <t>Контрольное событие  1.1.3.3. (1.5*) 
Внесен в Правительство Российской Федерации проект бюджетного прогноза Российской Федерации на долгосрочный период</t>
  </si>
  <si>
    <t>Проект постановления Правительства Российской Федерации по вопросам организации составления проекта федерального бюджета и проектов бюджетов государственных внебюджетных фондов Российской Федерации внесен в Правительство Российской Федерации</t>
  </si>
  <si>
    <t>Демидов А.Ю. Заместитель руководителя Казначейства России</t>
  </si>
  <si>
    <t>Контрольное событие 4.1.5.1. (4.2*) 
Внесена в Правительство Российской Федерации концепция системы внутреннего контроля и аудита в секторе государственного управления</t>
  </si>
  <si>
    <t>Мероприятие 4.1.6. 
Разработка постановления Правительства Российской Федерации «Об общих требованиях к организации внутреннего аудита в федеральных органах исполнительной власти»</t>
  </si>
  <si>
    <t>Контрольное событие 4.1.6.1. (4.3*) 
Внесены в Правительство Российской Федерации общие требования к организации внутреннего аудита в федеральных органах исполнительной власт</t>
  </si>
  <si>
    <t>01.09.2015</t>
  </si>
  <si>
    <t>Контрольное событие 4.1.7.1. 
Методические рекомендации по осуществлению внутреннего финансового контроля и внутреннего финансового аудита разработаны и доведены до федеральных органов исполнительной власти и финансовых органов субъектов Российской Федерации</t>
  </si>
  <si>
    <t>Контрольное событие 7.3.1.1. 
Проект федерального закона «О внесении изменений в отдельные законодательные акты Российской Федерации в части добровольного страхования имущественных интересов граждан Российской Федерации, выезжающих за рубеж» внесен в Правительство Российской Федерации</t>
  </si>
  <si>
    <t>Контрольное событие 7.3.2.1. (7.8*) 
Проект федерального закона «О внесении изменений в отдельные законодательные акты Российской Федерации в части упорядочивания механизма оказания помощи гражданам на восстановление (приобретение) имущества, утраченного в результате пожаров, наводнений и иных стихийных бедствий» внесен в Правительство Российской Федерации</t>
  </si>
  <si>
    <t>7.4.8.</t>
  </si>
  <si>
    <t>Мероприятие 7.4.8. 
Разработка и принятие федерального закона «О внесении изменений в отдельные законодательные акты Российской Федерации по вопросам формирования пенсионных накоплений» в целях уточнения отдельных положений законодательства, регулирующих вопросы учета в 2014-2015 годах на индивидуальных лицевых счетах застрахованных лиц в Пенсионном фонде Российской Федерации тарифа страхового взноса на обязательное пенсионное страхование в соответствии с выбором варианта пенсионного обеспечения, а также передачу средств пенсионных накоплений с 2015 года в негосударственные пенсионные фонды и управляющие компании в соответствии с выбором застрахованных лиц</t>
  </si>
  <si>
    <t>Барсуков С.В. 
Директор Департамента финансовой политики Минфина России</t>
  </si>
  <si>
    <t>Обеспечение эффективного функционирования системы формирования и инвестирования пенсионных накоплений</t>
  </si>
  <si>
    <t>Контрольное событие 7.4.8.1. 
Принят федеральный закон «О внесении изменений в отдельные законодательные акты Российской Федерации по вопросам формирования пенсионных накоплений», направленный на уточнение отдельных положений законодательства, регулирующих вопросы учета в 2014-2015 годах на индивидуальных лицевых счетах застрахованных лиц в Пенсионном фонде Российской Федерации тарифа страхового взноса на обязательное пенсионное страхование в соответствии с выбором варианта пенсионного обеспечения, а также передачу средств пенсионных накоплений с 2015 года в негосударственные пенсионные фонды и управляющие компании в соответствии с выбором застрахованных лиц</t>
  </si>
  <si>
    <t>7.4.9.</t>
  </si>
  <si>
    <t>Мероприятие 7.4.9. 
Разработка и принятие нормативной правовой базы, направленной на реализацию Федерального закона от 21.07.2014 № 218-ФЗ «О внесении изменений в отдельные законодательные акты Российской Федерации»</t>
  </si>
  <si>
    <t>Барсуков С.В. Директор Департамента финансовой политики Минфина России</t>
  </si>
  <si>
    <t>Контрольное событие 7.4.9.1. 
Приняты нормативные правовые акты, направленные на реализацию положений Федерального закона от 21.07.2014 № 218-ФЗ «О внесении изменений в отдельные законодательные акты Российской Федерации»</t>
  </si>
  <si>
    <t>Контрольное событие 7.6.9.5. 
Нормативные правовые акты, направленные на реализацию Федерального закона от 22 июля 2014 г. № 278-ФЗ «О внесении изменений в Федеральный закон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t>
  </si>
  <si>
    <t>Контрольное событие 7.6.9.6. 
Нормативные правовые акты, направленные на реализацию Федерального закона от 22 июля 2014 г. № 222-ФЗ «О внесении изменений в Федеральный закон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t>
  </si>
  <si>
    <t>1.06.2015</t>
  </si>
  <si>
    <t>Контрольное событие 8.3.1.2. Подготовлены решения Правительства Российской Федерации о проведении переговоров и подписании соглашений о займах между Российской Федерацией и Международным банком реконструкции и развития (МБРР) для финансирования проектов: «Вовлечение в регулярные занятия физической культурой социально незащищенных слоев населения», «Подготовка рабочих кадров для социально-экономического развития регионов», «Программа по совершенствованию городских транспортных систем в Российской Федерации», Дополнительное финансирование проекта «Экономическое развитие г. Санкт-Петербурга», «Содействие созданию и развитию особых экономических зон в Российской Федерации», «Развитие единой государственной системы экологического мониторинга», «Инновационное развитие дошкольного образования Республики Саха (Якутия)», «Финансирование инфраструктурных проектов через государственную корпорацию «Банк развития и внешнеэкономической деятельности (Внешэкономбанк)», «Финансирование энергоэффективных проектов в России через государственную корпорацию «Банк развития и внешнеэкономической деятельности (Внешэкономбанк)», а также мероприятия по обеспечению вступления в силу этих соглашений осуществлены</t>
  </si>
  <si>
    <t>Запланированные результаты</t>
  </si>
  <si>
    <t>РЕЗУЛЬТАТЫ</t>
  </si>
  <si>
    <t>Наименование подпрограммы, 
основного мероприятия, 
контрольного события 
программы</t>
  </si>
  <si>
    <r>
      <t xml:space="preserve">ОИ </t>
    </r>
    <r>
      <rPr>
        <vertAlign val="superscript"/>
        <sz val="10"/>
        <rFont val="Times New Roman"/>
        <family val="1"/>
        <charset val="204"/>
      </rPr>
      <t>2</t>
    </r>
  </si>
  <si>
    <t>Факт 
начала 
реализации</t>
  </si>
  <si>
    <t>Факт окончания реализации мероприятия, наступления контрольного события</t>
  </si>
  <si>
    <t>Ожидаемая дата наступления контрольного события</t>
  </si>
  <si>
    <t>КБК</t>
  </si>
  <si>
    <t>Расходы федерального бюджета 
на реализацию ГП РФ</t>
  </si>
  <si>
    <t>Принят Федеральный закон от 01.12.2014 № 410-ФЗ
"О внесении изменений в отдельные законодательные акты Российской Федерации по вопросам формирования пенсионных накоплений"</t>
  </si>
  <si>
    <t>Принят Федеральный закон от 28.06.2014 № 189-ФЗ "О внесении изменений в Федеральный закон "О кредитных систориях" и отдельные законодательные акты Российской Федерации"</t>
  </si>
  <si>
    <t>В Федеральный закон от 21.07.2014 № 218-ФЗ «О внесении изменений в отдельные законодательные акты Российской Федерации» включены нормы, предоставляющие возможность российским и иностранным учетным институтам принимать участие в общем собрании (голосовать и т.д.) от имени владельцев ценных бумаг без доверенности; осуществлять «электронное голосование» через депозитарии, а также нормы,  допускающие возможность открывать счета в российской учетной системе иностранным организациям, не являющимися юридическими лицами.</t>
  </si>
  <si>
    <t>По соглашению об обмене информацией о требованиях к осуществлению деятельности на финансовых рынках издано распоряжение Правительства Российской Федерации от 23 сентября 2014 г. № 1874-р «О заключении «Соглашения об обмене информацией, в том числе конфиденциальной, в финансовой сфере в целях создания условий на финансовых рынках для обеспечения свободного движения капитала», указанное Соглашение подписано. По соглашению о требованиях к осуществлению деятельности на финансовых рынках срок перенесен на 31.12.2015. Решение о переносе срока предоставления указанного Соглашения в орган, прнимающий решение, принято по итогам заседания Совета Евразийской экономической комиссии, состоявшегося 16 июля 2014 года,  по предложению центральных (национальных) банков государств-участников Единого экономического пространства (пункт 4 раздела VII «Экономика и финансовая политика» Рабочего плана разработки актов и международных договоров в соответствии с Договором о Евразийском экономическом союзе от 29 мая 2014 года, утвержденного решением Совета Евразийской экономической комиссии от 16 июля 2014 г. № 58)</t>
  </si>
  <si>
    <t>Приняты Федеральные законы от 22.12.2014 № 432-ФЗ "О внесении изменений в отдельные законодательные акты Российской Федерации и признании утратившими силу отдельных законодаетльных актов (положений законодательных актов Российской Федерации)" и от 29.12.2014 "О внесении изменений в статьи 46 и 74.1 части первой и статью 217 части второй Налогового кодекса Российской Федерации".</t>
  </si>
  <si>
    <t>Принят Федеральный закон от 21.07.2014 № 267-ФЗ "О внесении изменений в отдельные законодательные акты Российской Федерации".</t>
  </si>
  <si>
    <t>Плановый срок реализации не наступил.</t>
  </si>
  <si>
    <t>Принят Федеральный закон от 04.11.2014 № 334-ФЗ "О внесении изменений в статью 8 Федерального закона "О банках и банковской деятельности".</t>
  </si>
  <si>
    <t>Принят Федеральный закон от 21.07.2014 № 218-ФЗ "О внесении изменений в отдельные законодательные акты Российской Федерации".</t>
  </si>
  <si>
    <t>Принят Федеральный закон от 05.05.2014 № 112-ФЗ "О внесении изменений в Федеральный закон "О национальной платежной системе" и отдельные законодательные акты Российской Федерации".</t>
  </si>
  <si>
    <t>17.06.2014 законопроект принят Государственной Думой Федерального Собрания Российской Федерации в первом чтении</t>
  </si>
  <si>
    <t>Законопроект внесен в Правительство Российской Федерации (письмо от 03.12.2014 № 01-02-01/05-61872</t>
  </si>
  <si>
    <t xml:space="preserve">Доработанный законопроект «О внесении изменений в отдельные законодательные акты Российской Федерации в части добровольного страхования имущественных интересов граждан Российской Федерации, выезжающих за рубеж» внесен в Правительство Российской Федерации (письмо Минфина России от 08.09.2014 № 01-02-01/05-44913. </t>
  </si>
  <si>
    <t xml:space="preserve">Доработанный законопроект «О внесении изменений в отдельные законодательные акты Российской Федерации в части упорядочивания механизма оказания помощи гражданам на восстановление (приобретение) имущества, утраченного в результате пожаров, наводнений и иных стихийных бедствий» внесен в Правительство Российской Федерации (письмо Минфина России от 12.09.2014 № 01-02-01/05-45837). </t>
  </si>
  <si>
    <t>Ответственным за подготовку проекта поправок Правительства Российской Федерации к законопроекту № 403685-6 является Минсельхоз России.
05.09.2014 - в Минсельхоз России направлены замечания Минфина России по доработанному проекту поправок Правительства Российской Федерации к законопроекту № 403685-6 письмом от 5 сентября 2014 г. № 05-04-03/44898. Доработанный с учетом замечаний Минфина России проект поправок Правительства Российской Федерации к законопроекту № 403685-6 на согласование не поступал.                                                                                                  В принятом Федеральном законе от 22 декабря 2014 г. № 424-ФЗ «О внесении изменений в Федеральный закон «О государственной поддержке в сфере сельскохозяйственного страхования и о внесении изменений в Федеральный закон «О развитии сельского хозяйства» предложения Минфина России в целом учтены.</t>
  </si>
  <si>
    <t>Проект федерального закона «О внесении изменений в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внесен в Правительство Российской Федерации (письмо Минфина России от 29.12.2014 № 01-02-01/05-68356).</t>
  </si>
  <si>
    <t>Проект федерального закона «О внесении изменений в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внесен в Правительство Российской Федерации письмом Минфина России от 29 декабря 2014 г. № 01-02-01/05-68356.</t>
  </si>
  <si>
    <t>Принят Федеральный закон от 23 июня 2014 г. № 169-ФЗ «О внесении изменений в статьи 31 и 61 Федерального закона «Об ипотеке (залоге недвижимости)».</t>
  </si>
  <si>
    <t xml:space="preserve">Проект федерального закона № 305389-6 «О внесении изменений в статьи 31 и 61 Федерального закона «Об ипотеке (залоге недвижимости)» принят Государственной Думой Федерального Собрания Российской Федерации во втором чтении 23 мая 2014 г.
</t>
  </si>
  <si>
    <t>Проект федерального закона № 320066-6 «О внесении изменений в Закон Российской Федерации «Об организации страхового дела в Российской Федерации» принят Государственной Думой Федерального Собрания Российской Федерации во втором чтении 21 мая 2014 г.</t>
  </si>
  <si>
    <t>Проект федерального закона № 191229-6 «О внесении изменений в Федеральный закон «Об обязательном страховании гражданской ответственности владельцев транспортных средств» и отдельные законодательные акты Российской Федерации» принят Государственной Думой Федерального Собрания Российской Федерации во втором чтении 2 июля 2014 г.</t>
  </si>
  <si>
    <t>Реализация не завершена</t>
  </si>
  <si>
    <t>Находится в разработке.</t>
  </si>
  <si>
    <t>Издан приказ Минфина России от 03.04.2014 № 24н "О внесении изменений в отдельные приказы Министерства финансов Российской Федерации", зарегистрирован в Минюсте России 11.07.2014 (рег. № 33061).</t>
  </si>
  <si>
    <t>В Правительство Российской Федерации письмом от 05.08.2014 № 01-02-01/05-38783 направлен доклад о реализации положений Концепции введения пруденциального надзора в системе обязательного пенсионного страхования и на рынке негосударственного пенсионного обеспечения.</t>
  </si>
  <si>
    <t>Приняты постановления Правительства Российской Федерации:
- от 30.07.2014 № 727 "О внесении изменений в некоторые акты Правительства Российской Федерации";
- от 26.12.2014 № 1496 "О внесении изменений в некоторые акты Правительства Российской Федерации"</t>
  </si>
  <si>
    <t>Принято постановление правительства Российской Федерации от 23.08.2014 № 846 "О внесении изменений в постановление Правительства Российской Федерации от 4 июня 2012 г. № 550"</t>
  </si>
  <si>
    <t xml:space="preserve">Законопроект внесен в Правительство Российской Федерации письмом Минфина России от 29.12.2014 г. № 01-02-01/05-68241 </t>
  </si>
  <si>
    <t>Законопроект внесен в Правительство Российской Федерации (21.07.2014 № 01-02-01/05-35665)</t>
  </si>
  <si>
    <t>01.07.2014 законопроекты приняты Государственной Думой Российской Федерации в первом чтении.</t>
  </si>
  <si>
    <t>Реализация завершена</t>
  </si>
  <si>
    <t>Принят Федеральный закон от 28.06.2014 № 189-ФЗ "О внесении изменений в Федеральный закон "О кредитных историях" и отдельные законодательные акты Российской Федерации"</t>
  </si>
  <si>
    <t xml:space="preserve">14.11.2014 законопроект № 652159-6 "О саморегулируемых организациях в сфере финансовых рынков" внесен в Государственную Думу Федерального Собрания Российской Федерации депутатами Аксаковым А.Г., Бурыкиной Н.В., Кашиным Б.С., Мукабеновой М.А., Тихоновым Р.К.;                                                                                         20.01.2015 указанный законопроект - принят Государственной Думой ФС РФ в I чтении (постановление № 5928-6 ГД)
</t>
  </si>
  <si>
    <t>Принят Федеральный закон от 04.10.2014 № 334-ФЗ "О внесении изменения в статью 5 Федерального закона "О банках и банковской деятельности".</t>
  </si>
  <si>
    <t>Принят Федеральный закон от 4 июня 2014 г. № 149-ФЗ «О внесении изменений в Закон Российской Федерации «Об организации страхового дела в Российской Федерации» и отдельные законодательные акты Российской Федерации».</t>
  </si>
  <si>
    <t>Принят Федеральный закон от 21 июля 2014 г. № 223-ФЗ «О внесении изменений в Федеральный закон «Об обязательном страховании гражданской ответственности владельцев транспортных средств» и отдельные законодательные акты Российской Федерации».</t>
  </si>
  <si>
    <t>Принято постановление Правительства Российской Федерации от 30.07.2014 № 724 "О внесении изменений в некоторые акты Правительства Российской Федерации по вопросам инвестирования временно свободных средств государственной корпорации, государственной компании".</t>
  </si>
  <si>
    <t>Принято постановление Правительства Российской Федерации от 17.04.2014 г. № 351 «О внесении изменений в постановление Правительства Российской Федерации от 10 апреля 2002 г. № 228 и от 3 декабря 2004 г. № 739», направленное на законодательное закрепление обязанности федеральных органов исполнительной власти в отношении находящихся в их ведении федеральных государственных унитарных предприятий принимать решения, предусматривающие перечисление в федеральный бюджет не менее 25 процентов прибыли, остающейся в распоряжении предприятия после уплаты налогов и иных обязательных платежей.</t>
  </si>
  <si>
    <t>Принято постановление Правительства Российской Федерации от 17.04.2014 г. № 351 «О внесении изменений в постановление Правительства Российской Федерации от 10 апреля 2002 г. № 228 и от 3 декабря 2004 г. № 739».</t>
  </si>
  <si>
    <t>Принят Федеральный закон от 22 декабря 2014 г. № 424-ФЗ «О внесении изменений в Федеральный закон «О государственной поддержке в сфере сельскохозяйственного страхования и о внесении изменений в Федеральный закон «О развитии сельского хозяйства»</t>
  </si>
  <si>
    <t>Основные характеристики федерального бюджета на 2015 год и на плановый период 2016 и 2017 годов, а также предельные объемы бюджетных ассигнований по государственным программам Российской Федерации и непрограммным направлениям деятельности сформированы и направлены на рассмотрение бюджетной комиссии 30 июня 2014 г.</t>
  </si>
  <si>
    <t>Срок реализации контрольного события не наступил.</t>
  </si>
  <si>
    <t>Внесен в Правительство Российской Федерации проект федерального закона "Об исполнении федерального бюджета за 2013 год" - 8 мая 2014 года.
Федеральный закон "Об исполнении федерального бюджета за 2013 год" подписан Президентом Российской Федерации  4 октября 2014 года (№ 280-ФЗ).</t>
  </si>
  <si>
    <t>Иллюстрированное информационное издание «Исполнение федерального бюджета и бюджетов бюджетной системы Российской Федерации за 2013 год» размещено - 29 сентября 2014 года. 
Предварительные итоги иллюстрированное информационное издание «Исполнение федерального бюджета и бюджетов бюджетной системы Российской Федерации за 2013 год» были размещены 22 апреля 2014 года. (В настоящее время издание удалено в связи с размещением актуализированной информации).</t>
  </si>
  <si>
    <t>Cоглашения о займах между Российской Федерацией и Международным банком реконструкции и развития (МБРР) для финансирования проектов: «Модернизация и техническое перевооружение учреждений и организаций Росгидромета – 2» и «Содействие совершенствованию системы государственных финансов Российской Федерации» вступили в силу (письмо Международного банка реконструкции и развития от 8 мая 2014 года № 2014-00240/ECCU1, письмо Международного банка реконструкции и развития от 18 марта 2014 года № 2014-00126/ECCU1 соответственно).</t>
  </si>
  <si>
    <t xml:space="preserve">Промежуточный итог.
Минфин России в рамках своей компетенции принимал участие в разработке Концепции председательства РФ в ШОС и БРИКС, а также планов основных мероприятий председательства в указанных форумах. 
Принято участие в заседаниях Организационного комитета по подготовке и обеспечению председательства РФ в ШОС в 2014-2015 гг. и в объединении БРИКС в 2015-2016 гг. в части финансового обеспечения подготовки и проведения мероприятий российского председательства, в том числе саммитов в г.Уфе в 2015 году. 
</t>
  </si>
  <si>
    <t>Промежуточный итог.
Формирование системы учета и отчётности гуманитарной, финансовой, технической и иной помощи, оказываемой Российской Федерацией, иностранным государствам</t>
  </si>
  <si>
    <t>Срок КС не наступил</t>
  </si>
  <si>
    <t>Промежуточный итог.
Обеспечение результативного участия Российской Федерации в международных мероприятиях и инициативах в соответствии с установленными приоритетами и задачами</t>
  </si>
  <si>
    <t>Промежуточный итог.
В 2014 году осуществлялась подготовка заключений по проектам двусторонних и многосторонних договоров (соглашений) Российской Федерации с иностранными государствами, в том числе с Киргизской Республикой, Республикой Армения, Республикой Беларусь.</t>
  </si>
  <si>
    <t>Промежуточный итог.
 Выполнены условия международных соглашений Российской Федерации в части уплаты взносов в международные организации, в том числе оформлена подписка и начаты выплаты на дополнительные акции МБРР.</t>
  </si>
  <si>
    <t>Взносы Российской Федерации в международные финансовые и экономические организации в 2014 году для обеспечения выполнения обязательств Российской Федерации перед международными организациями в рамках сотрудничества, в том числе в рамках содействия международному развитию в полном объеме, внесены своевременно и в полном объеме.</t>
  </si>
  <si>
    <t>На основании решения Совета Евразийского банка развития (ЕАБР) от 2 июля 2014 года, принятого в соответствии с директивами, утвержденными распоряжением Правительства Российской Федерации от 21 июня 2014 года № 1095-р, увеличен уставный капитал ЕАБР.</t>
  </si>
  <si>
    <t xml:space="preserve">В соответствии с Распоряжением Правительства Российской Федерации от 26.04.2014 № 683-р  осуществлен взнос в размере 10 млн. евро в уставный капитал Международного инвестиционного банка. </t>
  </si>
  <si>
    <t>Промежуточный итог. 
Выполнены условия международных соглашений Российской Федерации</t>
  </si>
  <si>
    <t xml:space="preserve">Уставные документы Нового банка развития (ранее Банка развития БРИКС) подписаны в ходе саммита стран БРИКС 15 июля 2014 года в Бразилии (г. Форталеза) (распоряжение Правительства Российской Федерации от 7 июля 2014 года № 1238-р). </t>
  </si>
  <si>
    <t>Промежуточный итог.
Осуществляются подготовительные мероприятия, включающие разработку организационной структуры, внутренних нормативных и стратегических документов, вопросов кадрового наполнения Банка.</t>
  </si>
  <si>
    <t>В 2014 году произведено ресурсное обеспечение мероприятий 5.2.1 - 5.2.6 подпрограммы 5.</t>
  </si>
  <si>
    <t>В связи с последовательно ухудшающейся геополитической ситуацией и повышенной волатильностью на национальном и международном рынках капитала, приведшей к фактическому закрытию рынка в текущем году, осуществить подготовку актуальной версии основных направлений государственной долговой политики Российской Федерации на 2015 - 2017 гг. не представилось возможным.</t>
  </si>
  <si>
    <t>Издан приказ Министерства финансов Российской Федерации от 24.01.2014 № 2н "Об утверждении отчета об итогах эмиссии государственных ценных бумаг в 2013 году".</t>
  </si>
  <si>
    <t>Предельные объемы выпусков государственных ценных бумаг в очередном финансовом году утверждены распоряжениями Правительства Российской Федерации от 26 декабря 2014 г. № 2708-р и 2709-р.</t>
  </si>
  <si>
    <t>Проект распоряжения Правительства Российской Федерации о предельном объеме выпусков государственных ценных бумаг, номинированных в валюте Российской Федерации, в 2015 году внесен в Правительство Российской Федерации 10.12.2014. Предельный объем выпуска в 2015 году государственных ценных бумаг, номинированных в валюте Россиийской Федерации, утвержден распоряжением Правительства Российской Федерации № 2708-р от 26.12.2014.</t>
  </si>
  <si>
    <t>Проект распоряжения Правительства Российской Федерации о предельном объеме выпусков облигаций внешних облигационных займов Российской Федерации в 2015 году внесен в Правительство Российской Федерации 10.12.2014. Предельный объем выпуска облигаций внешних облигационных займов Российской Федерации в 2015 году утвержден распоряжением Правительства Российской Федерации № 2709-р от 26.12.2014.</t>
  </si>
  <si>
    <t>Порядок и условия переоформления обязательств (задолженности) субъектов Российской Федерации перед Российской Федерацией по переоформленным на них обязательствам муниципальных образований и юридических лиц утверждены постановлением Правительства Российской Федерации 21.07.2004 № 366. Внесение изменений в указанные правила, а также разработка иных нормативных актов для урегулирования задолженности по денежным обязательствам перед Российской Федерации в 2014 году не требуется</t>
  </si>
  <si>
    <t>Обязательства Российской Федерации по погашению и  обслуживанию государственного внутреннего долга Российской Федерации исполнены своевременно и в полном объеме.</t>
  </si>
  <si>
    <t>Обязательства Российской Федерации по погашению и  обслуживанию государственного внешнего долга Российской Федерации исполнены своевременно и в полном объеме.</t>
  </si>
  <si>
    <t>Были разработаны и опубликованы графики аукционов по размещению облигаций федеральных займов в I, II, III и IV кварталах 2014 года.</t>
  </si>
  <si>
    <t>В 2014 году проведено 30 аукционов по размещению ОФЗ, 4 из которых были признаны не состоявшимися в связи с отсутствием заявок, отражающих реальный уровень кредитного качества России.</t>
  </si>
  <si>
    <t>Проекты программ государственных гарантий Российской Федерации в составе проекта федерального закона "О федеральном бюджете на 2015 год и на плановый период 2016 и 2017 годов" подготовлены</t>
  </si>
  <si>
    <t>Наличие актуального списка стран, не имеющих кредитных рейтингов инвестиционного уровня, экспорту промышленной продукции в которые может быть оказана государственная гарантийная поддержка</t>
  </si>
  <si>
    <t xml:space="preserve">Принят приказ Минфина России  от 25.09.2014 № 103н "Об утверждении перечня иностранных государств, экспорту промышленной продукции в которые оказывается государственная гарантийная поддержка" разработан (зарегистрирован Минюстом России 28.10.2014)
 </t>
  </si>
  <si>
    <t>Федеральным законом от 01.12.2014 № 384-ФЗ "О федеральном бюджете на 2015 год и на плановый период 2016 и  2017 годов" предусмотрены бюджетные ассигнования на возможное исполнение государственных гарантий Российской Федерации.</t>
  </si>
  <si>
    <t>Бюджетные ассигнования на возможное исполнение государственных гарантий Российской Федерации в проекте федерального закона "О федеральном бюджете на 2015 год и на плановый период 2016 и 2017 годов" предусмотрены</t>
  </si>
  <si>
    <t xml:space="preserve">В 2014 году  Минфин России продолжил взаимодействие с ведущими международными рейтинговыми агентствами «Moody’s», «Fitch Rating’s» и «Standard &amp; Poor’s» в рамках работы по поддержанию суверенного кредитного рейтинга Российской Федерации. </t>
  </si>
  <si>
    <t>В 2014 году в целях поддержания постоянного диалога с национальным инвестиционным сообществом Департаментом были проведены следующие встречи с учатниками российского рынка:
1) в июне 2014 года о текущей ситуации на рынке долгового капитала и перспектив его развития;
2) в июле 2014 года о ситуации на внутреннем и международном рынках капитала;
3) в июле 2014 года о текущей ситуации на рынке долгового капитала и перспектив его развития;
4) в августе 2014 года по вопросу перевода торгов и доразмещения ОФЗ из режима Т0 в режим Т+1;
5) в августе по вопросу государственного долга и государственных финансовых активов, о ситуации на внутреннем рынке капитала;
6) в сентябре 2014 года по вопросу влияния макроэкономических и геополитических факторов на возможность рефинансирования государственного долга Российской Федерации;
7) в ноябре 2014 года по вопросу целесообразности выпуска новых долговых инструментов на рынке ценных бумаг.</t>
  </si>
  <si>
    <t>В 2014 году проведено 5 встреч с участниками международного финансового рынка.</t>
  </si>
  <si>
    <t>Произведена выплата вознаграждения Внешэкономбанку, ОАО "МСП Банк", ОАО "Россельхозбанк", ОАО "Росагроснаб" и ЗАО "Росэксимбанк" за выполнение ими в 2014 году функций агентов Правительства Российской Федерации, а также осуществлена выплата комиссионного вознаграждения и компенсация расходов ОАО "Рособоронэкспорт".</t>
  </si>
  <si>
    <t>Оплата вознаграждения юридическим и информационным консультантам за 2013 год осуществлена в полном объеме.</t>
  </si>
  <si>
    <t xml:space="preserve">С участием официальных консультантов Правительства Российской Федерации по  юридическим вопросам проведена  оценка судебной практики по ведущимся арбитражным разбирательствам, подготовлены предложения о досудебном урегулировании отдельных споров. </t>
  </si>
  <si>
    <t>Ассигнования на оплату юридических услуг привлеченных фирм и на оплату судебных издержек в Федеральном законе от 1 декабря 2014 г. № 384-ФЗ "О федеральном бюджете на 2015 год и плановый период 2016 и 2017 годов" предусмотрены.</t>
  </si>
  <si>
    <t>Ассигнования на оплату юридических услуг привлеченных фирм и на оплату судебных издержек в Федеральном законе от 01.12.2014 № 384-ФЗ "О федеральном бюджете на 2015 год и плановый период 2016 и 2017 годов" предусмотрены.</t>
  </si>
  <si>
    <t>Программа предоставления государственных финансовых и государственных экспортных кредитов утверждена в составе Федерального закона от 1 декабря 2014 г. № 384-ФЗ "О федеральном бюджете на 2015 год и на плановый период 2016 и 2017 годов"</t>
  </si>
  <si>
    <t>Программа предоставления государственных финансовых и государственных экспортных кредитов в 2014 году исполнена на 86%</t>
  </si>
  <si>
    <t xml:space="preserve">15 апреля 2014 г. Правительство Российской Федерации приняло разработанное Минфином России постановление № 293 «О внесении изменения в постановление Правительства Российской Федерации от 5 ноября 2013 г. № 990», распространяющее действие правил размещения средств ФНБ на инфраструктурные проекты, предусмотренные пунктами 1 и 2 перечня, утвержденного распоряжением Правительства Российской Федерации от 5 ноября 2013 г. № 2044-р (строительство Центральной кольцевой автомобильной дороги (Московская область) и модернизация железнодорожной инфраструктуры Байкало-Амурской и Транссибирской железнодорожных магистралей с развитием пропускных и провозных способностей).
В соответствии с пунктом 2 постановления Правительства Российской Федерации от 5 ноября 2013 г. № 990 Минфином России выпущены следующие приказы:
а) от 7 июля 2014 г. № 58н «Об утверждении порядка расчетов при размещении средств Фонда национального благосостояния в ценные бумаги российских эмитентов, связанные с реализацией самоокупаемых инфраструктурных проектов» (зарегистрирован в Минюсте России 23 сентября 2014 г., регистрационный № 34106);
б) от 27 ноября 2014 г. № 138н «Об утверждении формы соглашения о представлении отчетов и иной дополнительной информации о ходе реализации самоокупаемого инфраструктурного проекта и об использовании средств Фонда национального благосостояния для его финансирования и форм отчетов о ходе реализации самоокупаемого инфраструктурного проекта и об использовании средств Фонда национального благосостояния для его финансирования» (зарегистрирован в Минюсте России 8 декабря 2014 г., регистрационный № 35095). 
</t>
  </si>
  <si>
    <t xml:space="preserve">Минфином России подготовлен проект федерального закона «О внесении изменений в статью 39 Федерального закона «О Центральном банке Российской Федерации (Банке России)», направленный на создание правовых оснований для размещения в долговые обязательства и акции иностранных юридических лиц средств международных резервов, включая средства ФНБ, размещенные на счетах в иностранной валюте в Банке России.
Законопроект не был поддержан Банком России. По мнению Минэкономразвития России, задача повышения доходности инвестирования средств Резервного фонда и ФНБ в долгосрочной перспективе сохраняет свою актуальность, однако необходимость срочного принятия законопроекта отсутствует.
Правительство Российской Федерации поддержало инициативу Минфина России, работа над законопроектом совместно с Банком России и Минэкономразвития России будет продолжена в 2015 г.
</t>
  </si>
  <si>
    <t>На сайте Минфина России (ежемесячно) актуализировалась информация о долговых обязательствах субъектов Российской Федерации и муниципальных образований, о зарегистрированных условиях эмиссии и обращения государственных ценных бумаг субъектов и муниципальных ценных бумаг (по мере регистрации), а также о выпусках этих ценных бумаг (ежемесячно)</t>
  </si>
  <si>
    <t xml:space="preserve">Проект федерального закона "О внесении изменений в отдельные законодательные акты Российской Федерации, предусматривающие меры социальной поддержки граждан, подвергшихся воздействию радиации вследствие радиационных катастроф, аварий и ядерных испытаний, в связи  с совершенствованием разграничения полномочий"  согласован Минфином России письмом от 20.06.2014 № 12-05-06/2/30019.
 Принят Федеральный закон от 22 декабря 2014 г. № 428-ФЗ "О внесении изменений в отдельные законодательные акты Российской Федерации в связи с совершенствованием  разграничения полномочий в сфере социальной поддержки граждан, подвергшихся воздействию радиации" </t>
  </si>
  <si>
    <t>Утвержден приказ Федерального казначейства от 29.10.2014 №16н "О порядке осуществления территориальными органами Федерального казначейства операций со средствами юридического лица (его обособленного подразделения), не являющегося участником бюджетного процесса".</t>
  </si>
  <si>
    <t>Утвержден приказ Федерального казначейства от 30.06.2014 №10н «Об утверждении Правил обеспечения наличными денежными средствами организаций, лицевые счета которым открыты в территориальных органах Федерального казначейства, финансовых органах субъектов Российской Федерации (муниципальных образований)» (зарегистрирован в Министерстве юстиции Российской Федерации, регистрационный № 34153 от 29.09.2014).</t>
  </si>
  <si>
    <t>Обеспечено функционирование и развитие информационных систем и технологий Федерального казначейства. По всем централизованным системам Федерального казначейства заключены государственные контракты, с типовым перечнем работ и услуг по сопровождению и поддержанию работоспособности систем. Доступность систем по коэффициенту 0.95 в соответствии с требованиями Министерства связи и массовых коммуникаций Российской Федерации. Проведены мероприятия по увеличению производительности аппаратно-программных комплексов ИТ-систем Федерального казначейства (АСФК; ООС; ГИС ГМП; КПЭ(ИАП)).</t>
  </si>
  <si>
    <t>В состав материалов к проекту федерального закона "О федеральном бюджете на 2015 год и на плановый период 2016 и 2017 годов" (внесен в ГД 30.09.14г.) включены: 
1) Информация об объемах бюджетных ассигнований, направляемых на государственную поддержку семьи и детей, предусмотренных в проекте федерального закона «О федеральном бюджете на 2015 год и на плановый период 2016 и 2017 годов» («детский бюджет»);
2) Расходы федерального бюджета на научные исследования и разработки гражданского назначения (аналитическая группировка) (Приложение к пояснительной записке к проекту федерального закона «О федеральном бюджете на 2015 год и на плановый период 2016 и 2017 годов») («научный бюджет»)</t>
  </si>
  <si>
    <t>Выполнена поставка оборудования, оказаны услуги по передаче неисключительных прав на программное обеспечение и выполнение работ по их установке и настройке в целях создания вычислительной инфраструктуры (включая тестовые зоны) для проведения опытной эксплуатации государственной интегрированной информационной системы управления общественными финансами "Электронный бюджет".</t>
  </si>
  <si>
    <t>X</t>
  </si>
  <si>
    <t>Рассмотрен проект федерального закона «О внесении изменений в Федеральный закон «Об обязательном пенсионном страховании в Российской Федерации», определяющий правовой статус Пенсионного фонда Российской Федерации. Замечания направлены в Минтруд России письмом от 27.05.2014 № 12-07-06/25395. Таблица разногласий по законопроекту согласована письмом от 29.08.2014 № 12-07-06/44200.
Рассмотрены концептуальные подходы к определению правового статуса ФСС, замечания направлены в Минтруд России - письмо от 01.12.2014 №12-07-06/61400 и в копии в Аппарат Правительства Российской Федерации - письмо от 01.12.2014 № 01-02-01/12-61404</t>
  </si>
  <si>
    <t>В целях обеспечения качественного и своевременного проведения операций при кассовом обслуживании исполнения бюджетов бюджетной системы Российской Федерации  утверждены :                                                                             
- приказ Федерального казначейства от 26.03.2014 №5н «Об утверждении порядка осуществления территориальными органами Федерального казначейства в 2014 году полномочий получателя средств бюджета субъекта Российской Федерации по перечислению межбюджетных трансфертов, предоставляемых из бюджета субъекта Российской Федерации в местный бюджет в форме субсидий, субвенций и иных межбюджетных трансфертов, имеющих целевое назначение»;                                                                                                                                            - приказ Федерального казначейства от 03.03.2014 №3н «О внесении изменений в Порядок кассового обслуживания исполнения бюджетов государственных внебюджетных фондов Российской Федерации и порядок осуществления территориальными органами Федерального казначейства отдельных функций органов управления государственными внебюджетными фондами Российской Федерации по исполнению соответствующих бюджетов, утвержденный приказом Федерального казначейства от 23.08.2013 №12н» в части направления инкассовых поручений Пенсионного фонда Российской Федерации и Фонда социального страхования Российской Федерации в электронном виде территориальными органами Федерального казначейства в Банк России  (зарегистрирован в Минюсте России 07.05.2014 №32192).</t>
  </si>
  <si>
    <t>Подготовлены предложения для направления в Министерство финансов Российской Федерации по формированию показателей для оценки финансового менеджмента, осуществляемого главными распорядителями средств федерального бюджета. В целях совершенствования проведения мониторинга качества финансового менеджмента направлены предложения по внесению изменений в приказ Минфина России от 13.04.2009 №34н «Об организации проведения мониторинга качества финансового менеджмента, осуществляемого главными администраторами средств федерального бюджета» письмом Федерального казначейства от 30.07.2014 №42-7.4-04/5.2-981.</t>
  </si>
  <si>
    <t>Обеспечено ведение реестра договоров  в соответствии с требованиями Федерального закона от 18.07.2011 №223-ФЗ (далее - Закон №223-ФЗ) посредством запуска в эксплуатацию новых функциональных возможностей официального сайта Российской Федерации в информационно-телекоммуникационной сети «Интернет» для размещения информации о размещении заказов на поставки товаров, выполнение работ, оказание услуг (далее - Официальный сайт). Принято участие в рассмотрении и согласовании нормативных правовых актов, принятие которых необходимо в целях исполнения положений Федерального закона от 05.04.2013 №44-ФЗ (далее - Закон №44-ФЗ) и Закона №223-ФЗ. Обеспечено ведение реестра банковских гарантий в соответствии со статьей 45 Закона № 44-ФЗ, ведение реестра контрактов согласно статьей 103 Закона №44-ФЗ. Также на Официальном сайте обеспечено проведение общественных обсуждений крупных закупок  в соответствии со статьей 20 Закона № 44-ФЗ, а также приказа Минэкономразвития России от 10.10.2013 №578. Обеспечена возможность указания наименования публично-правового образования при осуществлении регистрации пользователей на Официальном сайте в соответствии с требованиями части 5.3 статьи 112 Закона №44-ФЗ. Обеспечена возможность формирования извещения о проведении закупки согласно требованиям Закона №44-ФЗ на основании позиции плана-графика, сформированного в структурированном виде. Обеспечено функционирование  оффлайн-клиента Официального сайта, позволяющего пользователям формировать планы-графики закупок в структурированном виде и производить их загрузку на Официальный сайт в соответствии  с приказом Минэкономразвития России, Казначейства России от 20.09.2013 №544/18н. Обеспечено исполнение функциональных требований, направленных Министерством экономического развития Российской Федерации.  Проведена опытная эксплуатация функциональных возможностей подсистемы управления закупками ГИИС «Электронный бюджет» и Автоматизированной системы Федерального казначейства в части реализации контроля информации об объемах финансового обеспечения, указанной в планах-графиках, информации об объеме финансового обеспечения, утвержденному и доведенному заказчику, с участием пилотных территориальных органов Федерального казначейства. Разработанные механизмы контроля будут использоваться при исполнении требований по контролю согласно части 5 статьи 99 Закона №44-ФЗ, а также при подготовке нормативного правового акта, определяющего порядок  осуществления указанного контроля,   предусмотренного частью 6 Закона №44-ФЗ.</t>
  </si>
  <si>
    <t>Промежуточный результат в 2014 году: 
Повышение прозрачности общественных финансов. 
Повышение уровня информированности заинтересованных должностных лиц и граждан о проводимой бюджетной политике по отдельным социально значимым направлениям – в сфере поддержки семьи и детей и в сфере науки</t>
  </si>
  <si>
    <t>Обеспечена модернизация аппаратно-программного комплекса государственной интегрированной информационной системы управления общественными финансами "Электронный бюджет", для обеспечения функционирования всех подсистем, вводимых в эксплуатацию в 2015 году, в соответствии с утвержденным Правительством Российской Федерации планом реализации.
Выполнена поставка оборудования, оказаны услуги по передаче неисключительных прав на программное обеспечение и выполнение работ по их установке и настройке в целях создания вычислительной инфраструктуры (включая тестовые зоны) для проведения опытной эксплуатации государственной интегрированной информационной системы управления общественными финансами "Электронный бюджет".</t>
  </si>
  <si>
    <t>Срок начала реализации не наступил</t>
  </si>
  <si>
    <t>Сформированы законодательные основы долгосрочного бюджетного планирования в Российской Федерации</t>
  </si>
  <si>
    <t>Принят Федеральный закон от 4 октября 2014 года № 283-ФЗ "О внесении изменений в Бюджетный кодекс РФ и статью 30 Федерального закона "О внесении изменений в отдельные законодательные акты РФ в связи с совершенствованием правового положения государственных (муниципальных) учреждений"</t>
  </si>
  <si>
    <t>В настоящее время  ведется подготовка пректа постановления Правительства РФ "О порядке разработки и утверждении бюджетного прогноза РФ на долгосрочный период"</t>
  </si>
  <si>
    <t>Подготовлен доклад по оценке Минфином России макроэкономических и финансовых рисков для устойчивости бюджетной системы на 2015 год и на плановый период 2016 и 2017 годов, а также на долгосрочный период и направлен в Правительство Российской Федерации (1 декабря 2014 года; с этого времени - соответствующие доклады разрабатываются и направляются ежемесячно)</t>
  </si>
  <si>
    <t>Разработан и утвержден приказ Минфина России от 25.12.2014 № 512 "Об организации в Министерстве финансов Российской Федерации мониторинга рисков исполнения федерального бюджета и общественных финансов"</t>
  </si>
  <si>
    <t>Обеспечена необходимость внедрения программно-целевых методов формирования бюджетов субъектов Российской Федерации на 2016-2018 гг. (бюджетов муниципальных  образований - по решению субъекта Российской Федерации); определены предельные объемы расходов федерального бюджета на реализацию государственных программ Российской Федерации в долгосрочной перспективе</t>
  </si>
  <si>
    <t>Предельные объемы расходов федерального бюджета на реализацию государственных программ Российской Федерации на период до 2020 года определены и доведены до ответственных исполнителей государственных программ Российской Федерации поручением Правительства Российской Федерации
от 13 марта 2014 г. №ДМ-П13-1681</t>
  </si>
  <si>
    <t>Федеральным законом от 28 июня 2014 г. №183-ФЗ в статью 184.1 Бюджетного кодекса Российской Федерации внесены изменения, регламентирующие переход на программный принцип формирования бюджетов субъектов Российской Федерации на 2016 год и на плановый период 2017 и 2018 годов</t>
  </si>
  <si>
    <t>Письмом от 30.09.2014 № 09-05-05/48843 высшим исполнительным органам государственной власти субъектов Российской Федерации направлены для использования в работе и доведения до сведения органов местного самоуправления Методические рекомендации по составлению и исполнению бюджетов субъектов Российской Федерации и местных бюджетов на основе государственных (муниципальных) программ</t>
  </si>
  <si>
    <t>Разработаны и утверждены Критерии и оценка эффективности бюджетных расходов, определяющие методологические подходы и состав критериев к оценке  эффективности бюджетных расходов по трем взаимоувязанным направлениям</t>
  </si>
  <si>
    <t xml:space="preserve">30 июня 2014 года  Критерии и методика оценки эффективности бюджетных расходов с учетом особенностей, определенных видом расходов, были утверждены  руководителем Аппарата Счетной палаты РФ Ю.В. Ворониным и заместителем Министра финансов РФ А.М. Лавровым. Вышеуказанная методика оценки эффективности направлена в Правительство РФ письмом от 9 июля 2014 г. № 01-02-01/09-33483. Критерии и методика оценки эффективности бюджетных расходов с учетом особенностей, определенных видом расходов, утверждены 30 июня 2014 года </t>
  </si>
  <si>
    <r>
      <rPr>
        <b/>
        <sz val="10"/>
        <rFont val="Times New Roman"/>
        <family val="1"/>
        <charset val="204"/>
      </rPr>
      <t xml:space="preserve">Исполнено. </t>
    </r>
    <r>
      <rPr>
        <sz val="10"/>
        <rFont val="Times New Roman"/>
        <family val="1"/>
        <charset val="204"/>
      </rPr>
      <t>Учтено в новой редакции Бюджетного кодекса Российской Федерации</t>
    </r>
  </si>
  <si>
    <t>Исполнено. Учтено в новой редакции Бюджетного кодекса Российской Федерации</t>
  </si>
  <si>
    <t>Проект федерального закона об оказании государственных (муниципальных) услуг и выполнении работ от имени публично-правового образования физическим и (или) юридическим лицам на конкурентной основе разрабатывается</t>
  </si>
  <si>
    <t xml:space="preserve">
В целях создания условий по обеспечению централизации ведения учета по исполнению бюджетов публично-правовых образований в органах Федерального казначейства разработан и направлен на рассмотрение директору Департамента бюджетной методологии С.В. Романову и директору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Е.Е. Черняковой проект Концепции централизации функций ведения бюджетного учета и формирования  отчетности публично-правовых образований в органах Федерального казначейства (письмо Федерального казначейств от 30.06.2014 № 42-7.4-04/2.2-811). 
Разработаны и направлены на рассмотрение в Минфин России предложения по внесению изменений в новую редакцию Бюджетного кодекса Российской Федерации в соответствии с проектом Концепциии централизации функций ведения бюджетного учета и формирования отчетности публично-правовых образований в органах Федерального казначейства (письмо Федерального казначейства от 29.10.2014 № 42-7.4-04/2.2-1335).
</t>
  </si>
  <si>
    <t xml:space="preserve">Проект постановления Правительства Российской Федерации «О порядке составления проекта федерального бюджета и проектов бюджетов государственных внебюджетных фондов Российской Федерации на очередной финансовый год и плановый период и признании утратившими силу некоторых актов Правительства Российской Федерации» (далее – проект Постановления) был внесен в Правительство Российской Федерации письмом Минфина России от 10.12.2014 г. № 01-02-01/02-63419.
</t>
  </si>
  <si>
    <t xml:space="preserve">Исполнено. Программа разработки и утверждения федеральных стандартов бухгалтерского учета и отчетности в секторе государственного управления утверждена. 
</t>
  </si>
  <si>
    <t xml:space="preserve">Исполнено.  Указания о порядке применения бюджетной классификации Российской Федерации, утвержденные приказом Министерства финансов Российской Федерации  от 1 июля 2013 г. № 65н», скорректированные приказами Минфина России: от 26.05.2014 г. № 38н, от 11.06.2014 г. № 47н и приведены в соответствие с  Федеральным законом от 01.12.2014 г. № 384-ФЗ приказом от 16 декабря 2014 г. г. № 150н
</t>
  </si>
  <si>
    <t>Работы по обеспечению нормативного правового регулирования централизации ведения учета и формирования отчетности по исполнению бюджетов публично-правовых образований в органах Федерального казначейства по настоящее время не проводились по причине проведения с Минфином России  согласования проекта Концепции централизации функций ведения бюджетного учета и формирования отчетности публично-правовых образований в органах Федерального казначейства.</t>
  </si>
  <si>
    <t>Исполнено. Постановление Правительства Российской Федерации 
от 7 июля 2014 г. № 621 «О порядке ведения реестра расходных обязательств Российской Федерации и признанании утратившими силу некоторых актов Правительства Российской Федерации»</t>
  </si>
  <si>
    <r>
      <rPr>
        <b/>
        <sz val="10"/>
        <rFont val="Times New Roman"/>
        <family val="1"/>
        <charset val="204"/>
      </rPr>
      <t xml:space="preserve">Исполнено. </t>
    </r>
    <r>
      <rPr>
        <sz val="10"/>
        <rFont val="Times New Roman"/>
        <family val="1"/>
        <charset val="204"/>
      </rPr>
      <t>Постановление Правительства Российской Федерации 
от 7 июля 2014 г. № 621 «О порядке ведения реестра расходных обязательств Российской Федерации и признанании утратившими силу некоторых актов Правительства Российской Федерации»</t>
    </r>
  </si>
  <si>
    <t>Внесены в Правительство Российской Федерации основные направления бюджетной политики Российской Федерации на 2015 год и плановый период 2016 и 2017 годов  (письмами Минфина России от 03.06.2014 №01-02-01/16-31584; от 10.07.2014 №01-02-01/09-33616).
Правительством Российской Федерации принят  за основу проект основных направлений бюджетной политики на 2015 год и на плановый период 2016 и 2017 годов ( п.2 протокола заседания Правительства Российской Федерации № 25 от 3 июля 2014 г.)</t>
  </si>
  <si>
    <r>
      <rPr>
        <b/>
        <sz val="10"/>
        <rFont val="Times New Roman"/>
        <family val="1"/>
        <charset val="204"/>
      </rPr>
      <t xml:space="preserve">Исполнено. </t>
    </r>
    <r>
      <rPr>
        <sz val="10"/>
        <rFont val="Times New Roman"/>
        <family val="1"/>
        <charset val="204"/>
      </rPr>
      <t>График подготовки и рассмотрения в 2014 году проектов федеральных законов, документов и материалов, разрабатываемых при составлении проекта федерального бюджета и проектов бюджетов государственных внебюджетных фондов Российской Федерации на 2015 год и плановый период 2016 и 2017 годов, внесен в Правительство Российской Федерации письмом от 23.04.2014 № 01-02-01/02-19013, утвержден поручением Правительства Российской Федерации от 15 мая 2014 г. № ИШ-П13-3533</t>
    </r>
  </si>
  <si>
    <t>Исполнено. Постановление Правительства Российской Федерации от 27 декабря 2014 г. № 1563 "О мерах по реализации Федерального закона "О федеральном бюджете на 2015 год и на плановый период 2016 и 2017 годов"</t>
  </si>
  <si>
    <t>Разработан и принят приказ Федерального казначейства от 15.12.2014 №22н «Об утверждении Порядка организации органами Федерального казначейства исполнения судебных актов, вынесенных в отношении казенных учреждений».</t>
  </si>
  <si>
    <t>Разработан и принят приказ Федерального казначейства от 15.12.2014 №23н «Об утверждении Порядка организации органами Федерального казначейства исполнения исполнительных документов, предусматривающих обращение взыскания на средства бюджетных и автономных учреждений».</t>
  </si>
  <si>
    <t>На сайте Федерального казначейства в разделе "Информация для взыскателей" реализован сервис для взыскателей в части помощи заполнения заявления. На сайтах органов Федерального казначейства данный сервис реализован в разделе "Информация о ходе исполнения предъявленных исполнительных документов"</t>
  </si>
  <si>
    <t xml:space="preserve">
В Департамент бюджетной методологии Министерства финансов Российской Федерации направленны предложения по формированию отчетности по реализации ФАИП в разрезе объектов капитального строительства, доработанный проект приказа Министерства финансов Российской Федерации «Об утверждении формы и сроков представления ежеквартальной и годовой информации об осуществлении бюджетных инвестиций в объекты капитального строительства в соответствии с федеральной адресной инвестиционной программой с разбивкой по объектам капитального строительства» на рассмотрение в Федеральное казначейство не поступал.
</t>
  </si>
  <si>
    <t xml:space="preserve">Разработаны предложения в части внесения изменений в нормативные правовые акты с целью обеспечения формирования и представления на регулярной основе заинтересованным пользователям информации о финансовой деятельности институциональных единиц государственного сектора Российской Федерации.
Даны предложения в новую редакцию Бюджетного кодекса Российской Федерации от 26.06.2014 № 42-2.2-07/317. Подготовлены и направлены предложения по внесению изменений в нормативные правовые акты в целях утверждения правил отнесения юридических лиц к сектору государственного управления и государственному сектору письмом Федерального казначейства от 29.08.2014 № 42-7.4-04/2.2-1129.
</t>
  </si>
  <si>
    <t>В рамках создания системы управления казначейскими рисками в 2014 году определены основные подходы к управлению рисками в Федеральном казначействе, приказом Федерального казначейства от 23.04.2014 №82 создана рабочая группа по формированию системы управления казначейскими рисками в Федеральном казначействе.
В течение 2014 года проведены следующие мероприятия:
- сформирован Перечень возможных рисков осуществления несанкционированных операций и процессов в сфере деятельности органов Федерального казначейства, в который включены 110 видов рисков по 16 направлениям деятельности органов Федерального казначейства, источниками которых могут быть работники органов Федерального казначейства, специалисты аутсорсинговых компаний, обслуживающих применяемое в органах Федерального казначейства прикладное программное обеспечение, клиенты и иные сторонние лица;
- проведен мониторинг и анализ отдельных процессов и процедур, осуществляемых в Федеральном казначействе, на предмет установления их рискоемкости;
- определены основные направления деятельности Федерального казначейства с наибольшим уровнем казначейского риска.
В 2015 году планируется развитие системы управления рисками в Федеральном казначействе.</t>
  </si>
  <si>
    <t>Подготовлены и направлены в Минфин России предложения в проект Соглашения об информационном взаимодействии между Федеральным казначейством и Министерством финансов Российской Федерации (письмо от 06.03.2014 №42-5.5-02/1).</t>
  </si>
  <si>
    <t>В целях обеспечения формирования методологии систематизации и кодирования технико-экономической и социальной информации в социально-экономической области, в том числе создания единой информационной среды и осуществления межведомственной координации деятельности в указанной сфере, распоряжением Правительства Российской Федерации от 10.05.2014 №793-р утверждена Концепция методологии систематизации и кодирования информации, а также совершенствования и актуализации общероссийских классификаторов, реестров и информационных ресурсов. 
Кроме того, Федеральным казначейством в рамках Плана мероприятий по формированию методологии систематизации и кодирования информации, а также совершенствованию и актуализации общероссийских классификаторов, реестров и информационных ресурсов, утвержденного Заместителем Председателя Правительства Российской Федерации А.В. Дворковичем 31.07.2014 №4970п-П10 (далее - План мероприятий), разработана  Концепция создания единой информационной среды в сфере систематизации и кодирования информации, которая находится на стадии согласования с заинтересованными федеральными органами исполнительной власти.
Помимо этого, в рамках Плана мероприятий разработаны проект постановления Правительства Российской Федерации о порядке создания, ведения, изменения и применения общероссийских классификаторов, реестров и информационных ресурсов, проект Концепции единой информационной системы административно-территориального деления Российской Федерации,  а также разработаны предложения по созданию государственного регистра населения в соответствии с Концепцией создания системы персонального учета населения Российской Федерации, одобренной распоряжением Правительства Российской Федерации от 09.06.2005 №748-р, обеспечено исполнение  иных мероприятий, предусмотренных Планом мероприятий на 2014 год.</t>
  </si>
  <si>
    <t>1. Повышен уровень информированности граждан о проводимой бюджетной политике и бюджетном процессе.
2. В связи с переносом сроков подведения Международным бюджетным партнерством итогов рейтинга по Индексу открытости бюджета (Open Budget Index) данные рейтинга за 2014 год будут опубликованы в июне-августе 2015 года. Таким образом, в настоящее время определить изменение позиции Российской Федерации по Индексу открытости бюджета в 2014 году и достижениезапланированного результата не представляется возможным.</t>
  </si>
  <si>
    <t>Реализация мероприятия 3.2.1 внесла вклад в повышение открытости бюджетной системы для граждан</t>
  </si>
  <si>
    <t>Утвержден Порядок ежегодного формирования основных положений 
федерального закона о федеральном бюджете на очередной финансовый год и плановый период в формате «Бюджета для граждан»</t>
  </si>
  <si>
    <t xml:space="preserve"> Повышен уровень информированности граждан о проводимой бюджетной политике и бюджетном процессе.
На официальном сайте Минфина России одновременно с официальным опубликованием Федерального закона от 1 декабря 2014 года № 384-ФЗ «О федеральном бюджете на 2015 год и на плановый период 2016 и 2017 годов» размещен «Бюджет для граждан» к федеральному закону о федеральном бюджете на 2015 год и на плановый период 2016 и 2017 годов .</t>
  </si>
  <si>
    <t>«Бюджет для граждан» к федеральному закону о федеральном бюджете на 2015 год и на плановый период 2016 и 2017 годов опубликован на официальном сайте Минфина России</t>
  </si>
  <si>
    <t>При подготовке «Бюджета для граждан» к федеральному закону о федеральном бюджете на 2015 год и на плановый период 2016 и 2017 годов выявлены и использованы лучшие практик разработки и публикации региональных и местных бюджетов в доступной для граждан форме
На официальном сайте Минфина Россиии размещен Доклада о лучших практиках в области федерального, региональных и местных бюджетов для граждан</t>
  </si>
  <si>
    <t>Доклад о лучших практиках в области федерального, региональных и местных бюджетов для граждан опубликован на официальном сайте Минфина России</t>
  </si>
  <si>
    <t>В соответствии с планом работ Минфина России по реализации Концепции открытости ФОИВ на 2014 год выполняются мероприятия по повышению  открытости и доступности для граждан и организаций информации о прошлой, текущей и планируемой деятельности Минфина России и подведомственных ему федеральных органов исполнительной власти.
Ежеквартально с участием всех департаментов готовятся отчеты о выполнении мероприятий плана, которые рассматриваются и утверждаются на заседаниях Координационной комиссии по реализации принципов открытости в Министерстве. Все материалы по итогам заседаний Координационной комиссии публикуются 
на официальном сайте Минфина России.</t>
  </si>
  <si>
    <t>Доклад о результатах и основных направлениях деятельности Министерства финансов Российской Федерации на 2014 год и плановый период 2015-2017 годов размещен 
на сайте Минфина России</t>
  </si>
  <si>
    <t>На официальном сайте Минфина России размещен отчет о закупочной деятельности в соответствии с планом-графиком, включая информацию о ходе размещения госзаказа, среднее количество участников, процент экономии и др</t>
  </si>
  <si>
    <t>На сайте Минфина России размещена информация, содержащая: 
- реквизиты нормативных правовых актов об утверждении всех ведомственных, государственных, федеральных целевых программ, исполнителем которых является  Минфина России; 
- фамилия, имя, отчетство и контактная информация об ответственных исполнителях по каждой программе в  Минфина России; 
- сроки начала и окончания реализации программ, при наличии — планы реализации программных мероприятий;
- ожидаемые результаты реализации программ.</t>
  </si>
  <si>
    <t xml:space="preserve"> На официальном сайте Минфина России размещены и актуализированы следующие сведения:
- статистические и аналитические данные о получении 
государственных услуг;
- ежеквартальные отчеты о полученных и рассмотренных жалобах по вопросам предоставления государственных услуг (в том числе о количестве удовлетворенных и неудовлетворенных жалоб);
- отчеты о результатах устранения избыточных требований и совершенствовании административных процедур при предоставлении 
государственных услуг;
- сведения о результатах мониторингов предоставления государственных услуг, включая данные мониторинга, проводимого в соответствии с постановлением Правительства Российской Федерации от 12.12.2012 № 1284</t>
  </si>
  <si>
    <t>Планы и показатели деятельности Минфина России, а также отчеты и доклады Президенту Российской Федерации и в Правительство Российской Федерации представлены в форматах, удобных для скачивания с официального сайта Минфина России и при возможности в формате открытых данных</t>
  </si>
  <si>
    <t>На официальном сайте Минфина России размещены государственные задания и отчеты об их исполнении федеральными бюджетными и федеральными казенными учреждениями в порядке, установленном Постановлением Правительства Российской Федерации от 02.09.2010 № 671</t>
  </si>
  <si>
    <t xml:space="preserve">Не требуется дополнительных актов (методик), регулирующих осуществление внутреннего госфинконтроля. </t>
  </si>
  <si>
    <t>Исполнено. Внесено письмом Минфина России в Правительство Российской Федерации от 11.08.2014 № 01-02-01/02-39829. Принято постановление Правительства Российской Федерации  от 29 октября 2014 г. № 1114 «О внесении изменений в правила осуществления федеральной службой финансово-бюджетного надзора полномочий по контролю в финансово-бюджетной сфере»</t>
  </si>
  <si>
    <t>Исполнено. Подписан приказ Минфина России № 74н  «О порядке принятия и исполнения решений о применении бюджетных мер принуждения по уведомлениям Росфиннадзора и Счетной палаты Российской Федерации»</t>
  </si>
  <si>
    <t xml:space="preserve"> Концепция системы внутреннего контроля и аудита в секторе государственного управления разрабатывается</t>
  </si>
  <si>
    <t>Порядок организации внутреннего аудита в федеральных органах исполнительной власти разрабатывается</t>
  </si>
  <si>
    <t>Исполнено. Методические рекомендации доведены до федеральных органов государственной власти и финансовых органов субъектов Российской Федерации письмом Минфина России № 02-11-05/932 от 19.01.2015.</t>
  </si>
  <si>
    <r>
      <rPr>
        <b/>
        <sz val="10"/>
        <rFont val="Times New Roman"/>
        <family val="1"/>
        <charset val="204"/>
      </rPr>
      <t>Исполнено</t>
    </r>
    <r>
      <rPr>
        <sz val="10"/>
        <rFont val="Times New Roman"/>
        <family val="1"/>
        <charset val="204"/>
      </rPr>
      <t>. Методические рекомендации доведены до федеральных органов государственной власти и финансовых органов субъектов Российской Федерации письмом Минфина России № 02-11-05/932 от 19.01.2015.</t>
    </r>
  </si>
  <si>
    <t>Исполнено. Приказ Минфина России от 20 января 2014 г. № 1н "О внесении изменений в Положение об организации проведения мониторинга качества финансового менеджмента, осуществляемого главными администраторами средств федерального бюджета, утвержденное приказом Министерства финансов Российской Федерации от 13 апреля 2009 г. № 34н"</t>
  </si>
  <si>
    <t xml:space="preserve">Приказ Федеральной службы финансово- бюджетного надзора от 30.09.2014 № 349       "Об утверждении  Порядка формирования и опубликования списков организаций, в отношении которых в период подготовки и проведения чемпионата мира по футболу FIFA 2018 года, Кубка конфедераций FIFA 2017 года не применяются требования репатриации иностранной валюты и Российской валюты" зарегистрирован в Министерстве юстиции Российской Федерации от 06.11.2014 № 34571.  </t>
  </si>
  <si>
    <t xml:space="preserve">Обеспечено представление интересов Российской Федерации в иностранных и международных судах, в том числе по искам бывших акционеров ОАО "Нефтяная компания "Юкос". </t>
  </si>
  <si>
    <t>Доклад о работе Национального совета по обеспечению финансовой стабильности направлен Минфином России в Аппарат Правительства Российской Федерации письмом от 11 декабря 2014 г. № 01-02-01/15-63948</t>
  </si>
  <si>
    <t>Осуществляются мероприятия по совершенствованию нормативной правовой базы валютного регулирования в Российской Федерации</t>
  </si>
  <si>
    <t xml:space="preserve">Осуществлены мероприятия по развитию правовой базы бухгалтерского учета, направленные на надежное функционирование системы бухгалтерского учета на основе МСФО, обеспечение заинтересованных лиц актуальной и надежной финансовой информацией: в законодательство внесены изменения, расширяющие число экономических субъектов, составляющих и раскрывающих финансовую отчетность по МСФО, введены новые МСФО, принятые Фондом МСФО, обеспечена доступность полного текста  МСФО на русском языке </t>
  </si>
  <si>
    <t>Создан и готовится к вводу в эксплуатацию портал регулирования аудиторской деятельности, обеспечивающий оперативный и качественный обмен информацией между Минфином России и  саморегулируемыми организациями аудиторов и позволяющий осуществлять контроль за предоставляемой информацией в соответствии с требованиями, предполагаемыми проектом  федерального закона "О внесении изменений в Федеральный закон "Об аудиторской деятельности".
Доклад об осуществлении Минфином России государственного контроля (надзора) за деятельностью саморегулируемых организаций аудиторов и об эффективности такого контроля (надзора) опубликован 02.02.2014 на официальном сайте Минфина России в сети Интернет,  представлен в Минэкономразвития России.</t>
  </si>
  <si>
    <t>Совершенствование нормативных правовых актов, затрагивающих вопросы противодействия легализации (отмыванию) доходов, 
полученных преступным путем, и финансированию терроризма</t>
  </si>
  <si>
    <t>1. Обеспечено создание информационных сервисов  предоставляемых организациям сектора государственного управления в части процесса формирования и ведения федеральными органами исполнительной власти базовых (отраслевых) перечней государственных и муниципальных услуг и работ, а также  в части обеспечения централизованного составления, представления, свода и консолидации отчетности об исполнении федерального бюджета и бухгалтерской отчетности федеральных бюджетных и автономных учреждений.
2. Обеспечен интерактивный доступ граждан к учетной информации о деятельности организаций сектора государственного управления, оказания государственных и муниципальных услуг посредством Единого портала бюджетной системы.
3. Осуществляется проектирование и разработка подсистем системы "Электронный бюджет" в целях комплексной автоматизации и интеграции информационных ресурсов в области бюджетного планирования, управления закупками, доходами, учета и отчетности.</t>
  </si>
  <si>
    <t>Внесены в Государственную Думу Федерального Собрания Российской Федерации проекты федеральных законов, направленные на возобновление государственного контроля в сфере производства, переработки и обращения драгоценных металлов 
и драгоценных камней</t>
  </si>
  <si>
    <t>В соответствии с приказом от 31.12.2013 № 352 «Об организации исполнения расходов федерального бюджета в целях равномерного и эффективного использования бюджетных средств, предусмотренных Федеральной службе по регулированию алкогольного рынка» Росалкогольрегулирование еженедельно и ежемесячно осуществляет мониторинг расходов и доходов федерального бюджета.</t>
  </si>
  <si>
    <t>Утвержден приказ от 29.01.2015 № 22 «Об организации исполнения расходов федерального бюджета в целях равномерного и эффективного использования бюджетных средств, предусмотренных Федеральной службе по регулированию алкогольного рынка»</t>
  </si>
  <si>
    <t>Утвержден приказ от 16.04.2014 № 102 «О Плане информатизации Федеральной службы по регулированию алкогольного рынка на 2014 год и плановый период 2015-2016 годы».
В соответсвии с утвержденным планом информатизации осуществляется заключение контрактов на развитие, эксплуатацию и модернизацию телекоммуникационной инфрастурктуры Росалкогольрегулирования.</t>
  </si>
  <si>
    <t>Принят Федеральный закон от 31 декабря 2014 г. № 490-ФЗ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и внесении изменений в отдельные законодательные акты Российской Федерации", которым предусмотрена, в том числе, возможность крестьянским (фермерским) хозяйствам производить вино и игристое вино из собственного винограда, а также в соответствии с пунктом 4 статьи 4 реклама винодельческой продукции.</t>
  </si>
  <si>
    <t>Письмом Минфина России от 14.05.2014 № 01-02-01/03-22736 проект поправок Правительства РФ к проекту федерального закона № 51763-4 "О внесении изменений в часть вторую Налогового кодекса Российской Федерации и некоторые другие законодательные акты Российской Федерации", предусматривающий включение в Налоговый кодекс Российской Федерации главы "Налог на недвижимое имущество физических лиц" направлен в Правительство РФ. Принят Федеральный закон от 04.10.2014 № 284-ФЗ "О внесении изменений в статьи 12 и 85 части первой и часть вторую Налогового кодекса Российской Федерации и признании утратившим силу Закона Российской Федерации "О налогах на имущество физических лиц".
Принят Федеральный закон от 04.10.2014 № 284-ФЗ "О внесении изменений в статьи 12 и 85 части первой и часть вторую Налогового кодекса Российской Федерации и признании утратившим силу Закона Российской Федерации "О налогах на имущество физических лиц".</t>
  </si>
  <si>
    <t>Письмом Минфина России от 14.05.2014 № 01-02-01/03-22736 проект поправок Правительства РФ к проекту федерального закона № 51763-4 "О внесении изменений в часть вторую Налогового кодекса Российской Федерации и некоторые другие законодательные акты Российской Федерации", предусматривающий включение в Налоговый кодекс Российской Федерации главы "Налог на недвижимое имущество физических лиц" направлен в Правительство РФ. Принят Федеральный закон от 04.10.2014 № 284-ФЗ "О внесении изменений в статьи 12 и 85 части первой и часть вторую Налогового кодекса Российской Федерации и признании утратившим силу Закона Российской Федерации "О налогах на имущество физических лиц".</t>
  </si>
  <si>
    <t>Письмом Минфина России от 30.06.2014 № 01-02-01/03-31438 проект федерального закона «О внесении изменений в статью 346.20 и главу 26.5 части  второй Налогового кодекса Российской Федерации» внесен в Правительство РФ. Принят Федеральный закон от 29.12.2014 № 477-ФЗ «О внесении изменений в часть вторую Налогового кодекса Российской Федерации (о предоставлении «налоговых каникул» индивидуальным предпринимателям, перешедшим на упрощенную или патентную системы налогообложения).</t>
  </si>
  <si>
    <t>Проект федерального закона разработан депутатами ГД РФ Р.В. Кармазиной, Н.С. Максимовой, Л.Я. Симановским, Г.Я. Хором, А.М. Макаровым. 
Письмом Минфина России от 22.01.2014 № 01-02-01/03-1981 представлен проект заключения Правительства Российской Федерации на законопроект "О внесении изменения в статью 25.8 части первой Налогового кодекса Российской Федерации" 
Принят Федеральный закон от 04.06.2014 № 139-ФЗ "О внесении изменения в статью 25.8 части первой Налогового кодекса Российской Федерации".</t>
  </si>
  <si>
    <t>Письмом Минфина России от 29.03.2014 № 01-02-01/03-13980 проект федерального закона "О внесении изменений в части первую и вторую Налогового кодекса Российской Федерации" направлен в Правительство РФ. Письмом Аппарата Правительства РФ от 02.04.2014 № П13-15554 законопроект возвращен на доработку. Законопроект повторно внесен в Правительство РФ письмом Минфина России от 29.09.2014 № 01-02-01/03-45386. Законопроект принят Государственной Думой в первом чтении 30.01.2015.</t>
  </si>
  <si>
    <t>Письмом Минфина России от 30.06.2014 № 03-02-01/03-31438 проекты федеральных законов «О внесении изменений в статью 346.20 и главу 26.5 части  второй Налогового кодекса Российской Федерации» и «О внесении изменения в статью 16 Федерального закона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внесены в Правительство РФ. 
10.11.2014 - предварительное рассмотрение Советом Государственной Думы (назначить ответственный комитет (Комитет Государственной Думы по труду, социальной политике и делам ветеранов); представить отзывы, предложения и замечания к законопроекту (срок представления отзывов, предложений и замечаний в комитет 13.11.2014); подготовить законопроект к рассмотрению Государственной Думой; включить законопроект в примерную программу).</t>
  </si>
  <si>
    <t>Разработанный Минвостокразвития России совместно с Минфоном России проект федерального закона «О внесении изменений в часть вторую Налогового кодекса Российской Федерации в связи с принятием Федерального закона «О территориях опережающего социально-экономического развития и иных мерах государственной поддержки регионов Дальнего Востока»» письмом Минвостокразвития России от 08.07.2014 № 2479-2.4.18 внесен в Правительство РФ.
Принят Федеральный закон от 29.11.2014 № 380-ФЗ «О внесении изменений в часть вторую Налогового кодекса Российской Федерации в связи с принятием Федерального закона «О территориях опережающего социально-экономического развития в Российской Федерации».</t>
  </si>
  <si>
    <t>Письмом Минфина России от 26.06.2014 № 01-02-01/03-30738 проект федерального закона «О внесении изменений в статью 112 Федерального закона «О Таможенном регулировании в Российской Федерации» и проект распоряжения Правительства РФ внесены в Правительство РФ.
В соответствии с письмом ГПУ Президента Российской Федерации  № А6-7118 от 23.07.2014 признать дальнейшую работу над законопроектом нецелесообразной.</t>
  </si>
  <si>
    <t>Письмом Минфина России от 26.06.2014 № 01-02-01/03-30738 проект федерального закона «О внесении изменений в статью 112 Федерального закона «О Таможенном регулировании в Российской Федерации» и проект распоряжения Правительства РФ внесены в Правительство РФ.
В соответствии с письмом ГПУ Президента Российской Федерации № А6-7118 от 23.07.2014 признать дальнейшую работу над законопроектом нецелесообразной.</t>
  </si>
  <si>
    <t>Принималось участие в работе рабочей и экспертной группах по подготовке проекта Договора о Таможенном кодексе Евразийского экономического союза (далее - Договор ТК ЕАЭС) в части рассмотрения раздела 2 "Таможенные платежи, специальные, антидемпинговые, компенсационные пошлины" упомянутого проекта (заседания  проходили в марте, мае, июне, июле 2014 года). Предложения и замечания Минфина России для включения в проект Договора ТК ЕАЭС направлялись письмами: от 12.02.2014 № 03-10-07/5723, от 12.02.2014 № 03-10-07/5812, от 13.02.2014 № 03-10-07/6027, от 26.02.2014 № 03-10-07/8246, от 04.03.2014 № 03-10-07/9070, 04.03.2014 № 03-10-08/9231, от 14.03.2014 № 03-10-07/11337, от 18.03.2014 № 03-10-07/11681, от 21.03.2014 № 03-10-07/12519, от 24.03.2014 № 03-10-07/12685, от 30.04.2014 № 03-10-07/20688, от 18.07.2014 № 03-10-07/35265, от 05.09.2014 № 03-10-08/44598, от 08.09.2014 № 03-10-07/45010, от 31.10.2014 № 03-10-08/55330, от 31.10.2014 № 03-10-07/55339, от 28.11.2014 № 03-10-07/60799. Подготовленный проект Договора ТК ЕАЭС состоит из 9 разделов, включающих в себя 60 глав. В настоящее время проект Договора ТК ЕАЭС находится на правовой экспертизе в ЕЭК для последующего внутригосударственного согласования.</t>
  </si>
  <si>
    <t>Реализовано Федеральным законом от 05.05.2014 № 114-ФЗ «О внесении изменения в статью 317 Федерального закона «О таможенном регулировании в Российской Федерации»</t>
  </si>
  <si>
    <t>Письмом Минфина России от 16.05.2014 № 03-09-43/23428 согласован проект Договора о присоединении Республики Армения к Евразийскому экономическому союзу.</t>
  </si>
  <si>
    <t>Письмами Минфина России от 11.06.2014 № 03-09-40/28159, 03-09-40/28168, 03-09-40/28173 проект постановления Правительства Российской Федерации «Об утверждении Методики расчета размеров подлежащих компенсации сумм таможенных пошлин, аналогов, а также Порядка установления (фиксации) факта увеличения величин таможенных пошлин, налогов» направлен на согласование в заинтересованные ФОИВ и в Правительство Калининградской области.
Письмом Минфина России от 17.10.2014 № 01-02-01/03-52440 проект постановления Правительства Российской Федерации «Об утверждении Методики расчета размеров подлежащих компенсации сумм таможенных пошлин, аналогов, а также Порядка установления (фиксации) факта увеличения величин таможенных пошлин, налогов» внесен в Правительство РФ.
Принято постановление  Правительства Российской Федерации  от 15.11.2014                                                         № 1210 «Об утверждении методики расчета размеров подлежащих компенсации сумм таможенных пошлин, налогов и Положения об установлении (фиксации) факта увеличения величин таможенных пошлин, налогов или возникновения обязанности по уплате сумм таможенных пошлин, налогов».</t>
  </si>
  <si>
    <t>Письмами Минфина России от 11.06.2014 № 03-09-40/28159, 03-09-40/28168, 03-09-40/28173 проект постановления Правительства Российской Федерации «Об утверждении Методики расчета размеров подлежащих компенсации сумм таможенных пошлин, аналогов, а также Порядка установления (фиксации) факта увеличения величин таможенных пошлин, налогов» направлен на согласование в заинтересованные ФОИВ и в Правительство Калининградской области.
Письмом Минфина России от 17.10.2014 № 01-02-01/03-52440 проект постановления Правительства Российской Федерации «Об утверждении Методики расчета размеров подлежащих компенсации сумм таможенных пошлин, аналогов, а также Порядка установления (фиксации) факта увеличения величин таможенных пошлин, налогов» внесен в Правительство РФ.
Принято постановление  Правительства Российской Федерации  от 15.11.2014 № 1210 «Об утверждении методики расчета размеров подлежащих компенсации сумм таможенных пошлин, налогов и Положения об установлении (фиксации) факта увеличения величин таможенных пошлин, налогов или возникновения обязанности по уплате сумм таможенных пошлин, налогов».</t>
  </si>
  <si>
    <t xml:space="preserve">Проект Основных направлений налоговой политики на 2015 год и на плановый период 2016 и 2017 годов внесен письмом Минфина России от 28.05.2014 № 01-02-01/03-25482 на рассмотрение в Правительство Российской Федерации. Основные направления налоговой политики на 2015 год и на плановый период 2016 и 2017 годов одобрены Правительством Российской Федерации поручением Правительства Российской Федерации  от 01.07.2014 г. № ИШ-П13-4847.  </t>
  </si>
  <si>
    <t>Реализовано Федеральным законом от 02.04.2014 № 52-ФЗ «О внесении изменений в части первую и вторую Налогового кодекса Российской Федерации и отдельные законодательные акты Российской Федерации».</t>
  </si>
  <si>
    <t>Письмом Минфина России от 15.08.2014 № 01-02-01/03-41096 проект федерального закона "О внесение изменений в главу 21 часть 2 Налогового кодекса" внесен в Правительство РФ. 
Принят Государственной Думой в первом чтении 21.11.2014
Положения законопроекта частично реализованы Федеральным законом от 29.11.2014 №-382-ФЗ «О внесении изменений в части первую и вторую Налогового кодекса  Российской Федерации».</t>
  </si>
  <si>
    <t>Проект федерального закона разработан депутатом ГД РФ  А.М.Макаровым (законопроект № 529626-6 "О налоговом консультировании"). Письмом Минфина России от 25.09.2014 № 01-02-01/03-48028 официальный отзыв на законопроект направлен в Правительство РФ.</t>
  </si>
  <si>
    <t>Письмом Минфина России от 07.10.2014 № 01-02-01/03-50268 проект федерального закона «О внесении изменений в часть первую Налогового кодекса Российской Федерации, направленных на совершенствование налогового администрирования» внесен в Правительство РФ.
 22.01.2015 - рассмотрение Советом Государственной Думы законопроекта, внесенного в Государственную Думу:
назначить ответственный комитет (Комитет Государственной Думы по бюджету и налогам); представить отзывы, предложения и замечания к законопроекту (срок представления отзывов, предложений и замечаний в комитет 20.02.2015); подготовить законопроект к рассмотрению Государственной Думой; включить законопроект в примерную программу .</t>
  </si>
  <si>
    <t xml:space="preserve">Письмом Минфина России от 15.08.2014 № 01-02-01/03-41096 проект федерального закона "О внесении изменений в главу 21 часть вторую Налогового кодекса Российской Федерации" внесен в Правительство РФ.
Реализовано Федеральным законом от 29.11.2014 № 382-ФЗ «О внесении изменений в части первую и вторую Налогового кодекса Российской Федерации»
</t>
  </si>
  <si>
    <t>На официальном сайте Минфина России в рубрике «Налоговые отношения  /  Разъяснения Минфином России законодательства Российской Федерации о налогах и сборах» регулярно размещаются письменные разъяснения Минфина России по вопросам применения законодательства Российской Федерации о налогах и сборах, которые имеют информационно-разъяснительный характер для налогоплательщиков. При этом размещенные письма не содержат правовых норм, не конкретизируют нормативные предписания и не являются нормативными правовыми актами. (Распоряжение Департамента от 25.03.2014 № 1 "Об организации работы по размещению писем Департамента налоговой и таможенно-тарифной политики на официальном сайте Министерства финансов Российской Федерации").</t>
  </si>
  <si>
    <t xml:space="preserve">На официальном сайте ФНС России в рубрике «Налоговое законодательство и разъяснения ФНС России / Разъяснения ФНС России, обязательные для применения налоговыми органами» регулярно размещаются разъяснения Минфина России, носящих обязательный характер для налоговых органов, по наиболее актуальным вопросам применения законодательства Российской Федерации о налогах и сборах. </t>
  </si>
  <si>
    <t>Письмом Минфина России от 20.05.2014 № 01-02-01/03-23936 проект федерального закона «О внесении изменений в части первую и вторую Налогового кодекса Российской Федерации (в части налогообложения прибыли контролируемых иностранных компаний и доходов иностранных организаций)» был внесен в Правительство РФ.
Письмом Минфина России от 10.06.2014 № 01-02-01/03-28107 доработанный законопроект направлен в Правительство РФ.
Письмом Минфина России от 26.08.2014 № 01-02-01/03-42610 доработанный законопроект направлен в Правительство РФ.
Принят Федеральный закон от 24.11.2014 № 376-ФЗ «О внесении изменений в части первую и вторую Налогового кодекса Российской Федерации».</t>
  </si>
  <si>
    <t>Контрольное мероприятие связано с реализацией Плана BEPS, работа по которому ведется в созданных рабочих группах ОЭСР. По итогам его реализации на основе анализа международного опыта будут подготовлены доклады в Правительство Российской Федерации, с анализом соответствия законодательства Российской Федерации международным стандартам и при необходимости с предложениями о внесении соответствующих изменений в законодательство Российской Федерации.</t>
  </si>
  <si>
    <t>Реализовано Постановлением Правительства Российской Федерации от 03.06.2014 № 508 "О внесении на ратификацию Конвенции о взаимной административной помощи по налоговым делам".</t>
  </si>
  <si>
    <t>Письмом Минфина России от 17.06.2014 № 01-02-01/03-28734 проект типового межправительственного соглашения внесен в Правительство РФ. Принято постановление Правительства РФ от 14.08.2014 № 805 «О заключении соглашений об обмене информацией по налоговым делам».</t>
  </si>
  <si>
    <t>Принят Федеральный закон от 05.05.2014 № 114-ФЗ «О внесении изменения в статью 317 Федерального закона «О таможенном регулировании в Российской Федерации»</t>
  </si>
  <si>
    <t>Письмом Минфина России от 08.08.2014 № 01-02-01/03-39478 проект постановления Правительства РФ "О нормах ввоза в Российскую Федерацию товаров для личного пользования, доставляемых перевозчиком в адрес одного физического лица, и норм ввоза в Российскую Федерацию товаров для личного пользования, пересылаемых в международных почтовых отправлениях на таможенную территорию Таможенного союза в адрес одного получателя, являющегося физическим лицом, в части превышения которых уплачиваются таможенные пошлины, налоги" внесен  в Правительство РФ, вместе с соответствующем докладом Президенту РФ. Письмом Минфина России от 06.10.2014 № 01-02-01/03-50111 повторно внесен в Правительство РФ.</t>
  </si>
  <si>
    <t>Письмом Минфина России от 26.12.2014 № 01-02-01/03-67879 направлен доклад в Правительство Российской Федерации.</t>
  </si>
  <si>
    <t>Разработан проект Указа Президента Российской Федерации "О внесении изменений в порядок и условия командирования федеральных государственных гражданских служащих, утвержденные Указом Президента Российской Федерации от 18 июля 2005 г. № 813"; проекты нормативных правовых актов Президента Российской Федерации и Правительства Российской Федерации находятся в стадии разработки.</t>
  </si>
  <si>
    <t>Проект нормативного правового акта Президента Российской Федерации находится в стадии разработки.</t>
  </si>
  <si>
    <t>Принят приказ Минфина России от 25.12.2013 №137н "О порядке представления главными распорядителями средств федерального бюджета обоснований бюджетных ассигнований". 
Зарегистрирован в Минюсте России 07.02.2014, № 31254</t>
  </si>
  <si>
    <t xml:space="preserve">Методические рекомендации по порядку формирования и представления главными распорядителями средств федерального бюджета в Министерство финансов Российской Федерации обоснований бюджетных ассигнований на бюджетный цикл 2015 год и плановый период 2016 и 2017 годов подготовлены и доведены до главных распорядителей средств федерального бюджета письмом Минфина России от 10 июля 2014 г. № 16-01-08/33028
</t>
  </si>
  <si>
    <t>Разрабатывается методология формирования обоснований прогнозов поступлений доходов бюджетов бюджетной системы Российской Федерации, обеспечивающая преемственность информации 
на всех этапах бюджетного процесса</t>
  </si>
  <si>
    <t>Ведется разработка нормативных правовых актов, регламентирующих ведение перечня и реестров источников доходов бюджетов бюджетной системы Российской Федерации</t>
  </si>
  <si>
    <t>Федеральный закон от 22.10.2014 № 311-ФЗ
"О внесении изменений в Бюджетный кодекс Российской Федерации"</t>
  </si>
  <si>
    <t>Работы по подготовке приказа Министерства финансов Российской Федерации "О Порядке представления финансовым органом субъекта Российской Федерации в Министерство финансов Российской Федерации реестра источников доходов бюджета субъекта Российской Федерации, а также свода реестров источников доходов бюджетов муниципальных образований, входящих в состав субъекта Российской Федерации, и реестра источников доходов бюджета территориального государственного внебюджетного фонда" будут инициированы после наступления контрольных событий 1.2.11.2. и 1.2.11.3.</t>
  </si>
  <si>
    <t>Принят приказ Минфина России от 28.05.14 №42н "Об утверждении Правил формирования информации и документов в целях утверждения базовых (отраслевых) перечней государственных (муниципальных) услуг (работ)". Зарегистрирован в Минюсте России 20.08.2014, № 33699</t>
  </si>
  <si>
    <t>Принят приказ Минфина России от 17.12.2014г. № 152н "Об утверждении Порядка размещения на официальном сайте в информационно-телекоммуникационной сети «Интернет» по размещению информации о государственных и муниципальных учреждениях (www.bus.gov.ru) базовых (отраслевых) перечней государственных и муниципальных услуг и работ, ведомственных перечней государственных услуг и работ, оказываемых и выполняемых федеральными государственными учреждениями,  и ведомственных перечней государственных (муниципальных) услуг и работ, оказываемых и выполняемых государственными учреждениями субъектов Российской Федерации (муниципальными учреждениями)" (зарегистрирован Минюстом России от 16.01.2015г., рег №с 35558)</t>
  </si>
  <si>
    <t>Осуществляется подготовка правил и процедур обеспечения доступности информации о независимой оценке качества оказания услуг организациями в сфере культуры, социального обслуживания, охраны здоровья и образования, а также ведется разработка функционала для обеспечения размещения информации на Официальном сайте Российской Федерации в информационно-телекоммуникационой сети "Интернет" по размещению информации о государственных и муниципальных учреждениях</t>
  </si>
  <si>
    <t>В Федеральном законе от 21.07.2014 № 256-ФЗ "О внесении изменений в отдельные законодательные акты Российской Федерации по вопросам проведения независимой оценки качества оказания услуг организациями в сфере культуры, социального обслуживания, охраны здоровья и образования" предусмотрены положения о размещении информации о независимой оценке качества на официальном сайте Российской Федерации в информационно-телекоммуникационной сети "Интернет" по размещению информации о государственных и муниципальных учреждениях</t>
  </si>
  <si>
    <t>Приняты  постановления Правительства Российской Федерации:
- от 25.10.2014 № 1100 "Об определении уполномоченного федерального органа исполнительной власти, определяющего состав информации о результатах независимой оценки качества образовательной деятельности организаций, осуществляющих образовательную деятельность, оказания услуг организациями культуры, учреждениями и предприятиями социального обслуживания, медицинскими организациями и порядок ее размещения на официальном сайте для размещения информации о государственных и муниципальных учреждениях в информационно-телекоммуникационной сети "Интернет" ;
- Постановление Правительства РФ от 14.11.2014 № 1203 "Об уполномоченном федеральном органе исполнительной власти, определяющем состав информации о результатах независимой оценки качества образовательной деятельности организаций, осуществляющих образовательную деятельность, оказания услуг организациями культуры, социального обслуживания, медицинскими организациями и порядок ее размещения на официальном сайте для размещения информации о государственных и муниципальных учреждениях в информационно-телекоммуникационной сети "Интернет"</t>
  </si>
  <si>
    <t>Ведется работа по унификации и сопоставимости информации при оказании государственных и муниципальных услуг, выполнении работ</t>
  </si>
  <si>
    <t>Ведутся работы по формированию нормативной правовой базы по формированию и ведению реестра государственных заданий на оказание государственных услуг и выполнение работ</t>
  </si>
  <si>
    <t xml:space="preserve">Исполнено
Проект постановления внесен в Правительство Росийской Федерации 19.02.2014 (Постановление Правительства Росийской Федерации от 27.03.2014 № 238-7 )
                                                                                                                                                                                                                                                                                                                                                                                                                                                                                                                                              </t>
  </si>
  <si>
    <t xml:space="preserve">
Предложения по проекту Указа Президента РФ "О денежном содержании федеральных государственных гражданских служащих" направлены в Аппарат Правительства РФ 30.04.2014 г. № 01-02-01/14-20849, от 01.08.2014 № 01-02-01/14-38042.</t>
  </si>
  <si>
    <t>Предложения по проекту Указа Президента РФ  "О внесении изменений в Указ Президента Российской Федерации 25.07.2006 № 764 "О денежном содержании ФГГС, замещающих должности федеральной государственной гражданской службы в федеральном государственном органе, находящемся за пределами территории РФ"  разработаны и прошли юридическую экспертизу в Правовом департаменте Минфина России.</t>
  </si>
  <si>
    <t xml:space="preserve">
Предложения по проекту Указа Президента РФ  "О внесении изменений в Указ Президента РФ от 19.11.2007  № 1554 "О порядке присвоения и сохранения классных чинов юстиции лицам, замещающим государственные должности РФ и должности федеральной государственной гражданской службы, и установлении федеральным государственным гражданским служащим месячных окладов за классный чин в соответствии с присвоенными им классными чинами юстиции" направлены в Аппарат Правительства РФ 30.04.2014 г. № 01-02-01/14-20849, от 01.08.2014 № 01-02-01/14-38042.</t>
  </si>
  <si>
    <t>Предложения по проекту Указа Президента РФ 
"О внесении изменений в Указ Президента РФ от 31.12.2005 
№ 1574 "О  Реестре должностей федеральной государственной гражданской службы" разработаны и прошли юридическую экспертизу в Правовом департаменте Минфина России.</t>
  </si>
  <si>
    <t>Предложения о внесении изменений в постановление Правительства РФ от 06.09.2007 № 562 "Об утверждении Правил исчисления денежного содержания федеральных государственных гражданских служащих" в связи с предполагаемым изменением структуры денежного содержания разработаны и прошли юридическую экспертизу в Правовом департаменте Минфина России.</t>
  </si>
  <si>
    <t>Предложения по проекту постановления Правительства РФ "О внесении изменений в постановление Правительства РФ от 06.11.2001 
 № 798 "О порядке премирования, установления надбавок к должностным окладам и оказания материальной помощи"  разработаны и прошли юридическую экспертизу в Правовом департаменте Минфина России.</t>
  </si>
  <si>
    <t>Предложения по проектам
 1. Указов Президента РФ о внесении изменений в указы Президента РФ от 08.05.2001 № 528 "О некоторых мерах по укреплению юридических служб государственных органов", от 07.10.2004 № 1289с,  от 03.01.2009 № 9 (ДСП), от 07.05.2005 № 513  -  разработаны и с 25 сентября 2014 г. находятся на согласовании в Правовом департаменте Минфина России. 
2. Указа Президента РФ от  22.12.2006 № 1447 (ДСП) "О материальном стимулировании работников ЦА МИДа РФ и ТО – представительств  МИДа РФ на территории РФ" - признан утратившим силу Указом Президента РФ  от 23.06.2014 г. № 442 «О совершенствовании оплаты труда федеральных государственных гражданских служащих центрального аппарата   Министерства иностранных дел Российской Федерации, дипломатических представительств и консульских учреждений Российской Федерации, дипломатических представительств и консульских учреждений Российской Федерации,  территориальных органов – представительств Министерства иностранных дел Российской Федерации на территории Российской Федерации».
3. Предложения об отмене указов Президента РФ от 02.08.2012 № 1100 и от 16.11.2012 № 1548   внесены в Аппарат Правительства вместе с проектом указа Президента РФ "О денежном содержании федеральных государственных гражданских служащих" (внесен в Правительство Российской Федерации (письмо Минфина России от 30.04.2014 г. № 01-02-01/14-20849 (Т.Г. Нестеренко))</t>
  </si>
  <si>
    <t>Предложения по проекту постановления Правительства РФ "О структуре центральных  аппаратов и территориальных органов  федеральных органов исполнительной власти" (взамен постановления Правительства РФ от 05.11.1995 № 1094 "О структуре центрального аппарата федеральных органов исполнительной власти") находятся в процессе разработки ввиду того, что решение по законопроекту и проекту указа не приняты.</t>
  </si>
  <si>
    <t>Предложения об изменении системы пенсионного обеспечения  федеральных государственных гражданских служащих с целью минимизации финансовых рисков для федерального бюджета находятся  в процессе проработки в Департаменте бюджетной политики в социальной сфере и науки (на основании проекта Указа Президента РФ о денежном содержании госслужащих, подготовленного ДГУ).</t>
  </si>
  <si>
    <t>Предложения по проекту Указа Президента РФ "О внесении изменений в Указ Президента РФ от 16.06.1995 № 854 "О некоторых социальных гарантиях лицам, замещавшим государственные должности РФ и должности федеральной государственной гражданской службы"  разработаны и прошли юридическую экспертизу в Правовом департаменте Минфина России.</t>
  </si>
  <si>
    <t>Предложения по проекту Указа Президента РФ "О внесении изменений в Положение об Управлении делами Президента РФ, утвержденное Указом Президента РФ от 17.09.2008 № 1370 "Об Управлении делами Президента РФ"  разработаны и прошли юридическую экспертизу в Правовом департаменте Минфина России.</t>
  </si>
  <si>
    <t>Предложения по проекту постановления Правительства РФ "О внесении изменений в Положение об Аппарате Правительства РФ, утверждённого постановлением Правительства РФ от 01.06.2004  № 260 "О Регламенте Правительства РФ и Положения об Аппарате Правительства РФ"   разработаны и прошли юридическую экспертизу в Правовом департаменте Минфина России.</t>
  </si>
  <si>
    <t>Предложения по проекту постановления Правительства РФ "О внесении изменений в Постановление Правительства РФ от 13.01.1996 № 25 "О некоторых мерах по обеспечению социальной защищенности работников ЦА ФОИВ"  разработаны и прошли юридическую экспертизу в Правовом департаменте Минфина России.</t>
  </si>
  <si>
    <t>1. Предложения о необходимости внесения изменений в Трудовой кодекс Российской Федерации в части установления особенностей регулирования труда работников, замещающих в федеральных государственных органах должности, не являющиеся должностями государственной гражданской службы находятся процессе проработки.
2.  Предложения по проекту постановления Правительства РФ "О внесении изменений в постановление Правительства РФ от 24.03.2007 г. № 176 "Об оплате труда работников федеральных государственных органов, замещающих должности, не являющиеся должностями федеральной государственной гражданской службы" в части включения в перечень должностей, сопоставимых с должностями категории 
"обеспечивающие специалисты".
3. Предложения о внесении изменений в Федеральный закон от 25.12.2008 N 273-ФЗ "О противодействии коррупции" в части установления отдельных ограничений в отношении работников, замещающих в федеральных государственных органах должности, не являющиеся должностями государственной гражданской службы находятся в процессе разработки.</t>
  </si>
  <si>
    <t>Предложения о необходимости внесения изменений в Трудовой кодекс Российской Федерации в части установления особенностей регулирования труда работников, замещающих в федеральных государственных органах должности, не являющиеся должностями государственной гражданской службы  разработаны и прошли юридическую экспертизу в Правовом департаменте Минфина России.</t>
  </si>
  <si>
    <t>Предложения по проекту постановления Правительства РФ "О внесении изменений в постановление Правительства РФ от 24.03.2007 г. № 176 "Об оплате труда работников федеральных государственных органов, замещающих должности, не являющиеся должностями федеральной государственной гражданской службы" в части включения в перечень должностей, сопоставимых с должностями категории 
"обеспечивающие специалисты"  разработаны и прошли юридическую экспертизу в Правовом департаменте Минфина России.</t>
  </si>
  <si>
    <t>Предложения о внесении изменений в Федеральный закон от 25.12.2008 N 273-ФЗ "О противодействии коррупции" в части установления отдельных ограничений в отношении работников, замещающих в федеральных государственных органах должности, не являющиеся должностями государственной гражданской службы  разработаны и прошли юридическую экспертизу в Правовом департаменте Минфина России.</t>
  </si>
  <si>
    <t>Составление бюджетов государственных внебюджетных фондов на 2015 год и плановый период 2016 и 2017 годов осуществляется в государственной интегрированной информационной системе управления общественными финансами "Электронный бюджет"</t>
  </si>
  <si>
    <t>Осуществляется реализация интеграции бюджетного процесса и процессов и процедур закупок товаров, работ и услуг для нужд публично-правовых образований</t>
  </si>
  <si>
    <t>Принят приказ Минфина России от 18.12.13 г. №127н "О порядках присвоения, применения, а также изменения идентификационных кодов банков и заказчиков в целях ведения реестра контрактов, заключенных заказчиками, реестра контрактов, содержащего сведения, составляющие государственную тайну, 
и реестра банковских гарантий". 
Зарегистрирован в Минюсте 21.02.2014 г., №31386</t>
  </si>
  <si>
    <t>Принят приказ Минфина России от 18.12.13 г. №126н "О порядке формирования информации и документов для ведения 
реестра банковских гарантий". 
Зарегистрирован в Минюсте 
31.01.2014 г., №31204</t>
  </si>
  <si>
    <t>Осуществляется создание условий для формирования единого информационного пространства в сфере администрирования доходов бюджетов бюджетной системы и осуществления платежей в бюджеты бюджетной системы Российской Федерации</t>
  </si>
  <si>
    <t xml:space="preserve">Федеральный закон от 29.12.2014 № 455-ФЗ
"О внесении изменений в статью 8 Федерального закона "О национальной платежной системе"
</t>
  </si>
  <si>
    <t>Ведется разработка проекта приказа Минфина России "Об утверждении переченя реквизитов перевода, необходимых для учета поступления денежных средств по платежам, являющимся источниками доходов бюджетов бюджетной системы Российской Федерации, иным платежам, поступающим на счета органов Федерального казначейства, платежам, поступающим за выполнение работ (оказание услуг) государственными (муниципальными) бюджетными и автономными учреждениями"</t>
  </si>
  <si>
    <t>Составление федерального бюджета и ведение сводной бюджетной росписи федерального бюджета и лимитов бюджетных обязательств осуществляется в государственной интегрированной информационной системе управления общественными финансами "Электронный бюджет"</t>
  </si>
  <si>
    <t>Осуществляется анализ судебной практики по делам с участием Минфина России, как органа государственной власти. 
На официальном сайте Минфина России в сети Интернет размещаются обзоры правоприменительной практики о признании недействительными нормативных правовых актов, ненормативных правовых актов, незаконными решений и действий (бездействия) Минфина России.</t>
  </si>
  <si>
    <t>Проводится работа по систематизации и анализу судебной практики по искам к публичному образованию в лице Минфина России либо Правительства Российской Федерации, в случаях когда их представление поручено Минфину России. В том числе в автоматизированной информационной системе Министерства финансов Российской Федерации АИС – «Финансы» ведется реестр судебных дел содержащий сведения о всех судебных делах по искам к публичному образованию в лице Минфина России либо Правительства Российской Федерации, в случаях когда их представление поручено Минфину России. В 2014 году увеличено количество граф, содержащих сведения по каждому судебному спору.</t>
  </si>
  <si>
    <t>Единый портал бюджетной системы Российской Федерации функционирует в режиме опытной эксплуатации, предоставляя доступ к информации о бюджетной политике, финансово-хозяйственной деятельности публично-правовых образований и государственных внебюджетных фондов, бюджетах бюджетной системы Российской Федерации 
для всех категорий потребителей</t>
  </si>
  <si>
    <t>Осуществляется формирование требований к составу и структуре информации о финансовой деятельности и финансовом состоянии публично-правовых образований, об их активах и обязательствах, о плановых и фактических результатах деятельности</t>
  </si>
  <si>
    <t>Проекта приказа Минфина России «О составе и порядке размещения и предоставления информации на едином портале бюджетной системы Российской Федерации» разработан и находится на межведомственном согласовании</t>
  </si>
  <si>
    <t>Осуществляется подготовка Методических рекомендаций для субъектов Российской Федерации и муниципальных образований по порядку публикации финансовой и иной информации о бюджете и бюджетном процессе, подлежащей размещению в открытом доступе на едином портале бюджетной системы Российской Федерации</t>
  </si>
  <si>
    <t>Заданное количество уникальных пользователей единого портала бюджетной системы Российской Федерации обеспечено</t>
  </si>
  <si>
    <t>По состоянию на 31.12.2014 г. обеспечено 118180 уникальных пользователей единого портала бюджетной системы Российской Федерации</t>
  </si>
  <si>
    <t>Проект приказа Минфина России "Об официальном сайте Министерства финансов Российской Федерации" разработан и находится на внутриведомственном согласовании</t>
  </si>
  <si>
    <t>Минфином России совершенствуются возможности работы с наборами открытых данных, в т.ч. в части расширения перечня наборов открытых данных</t>
  </si>
  <si>
    <t>Обеспечена понятность нормативно-правового регулирования, государственной политики и программ, разрабатываемых (реализуемых) Минфином России путем:
утверждения, актуализации и размещения на официальном сайте Минфина России плана-графика нормативной правовой работы Минфина России на 2014 год, а также плана-графика нормативной правовой работы на среднесрочную и долгосрочную перспективы;
размещения на официальном сайте Минфина России исследований (анализа), которые содержат описание проблемы, требующей нормативно-правового регулирования, цели принятия правового акта, объясняют влияние проекта нормативного правового акта на жизнь граждан и его связь с действующими нормативными правовыми актами на понятном и доступном языке;
размещения на официальном сайте Минфина России пояснительных материалов к проектам нормативных правовых актов;
создания на официальном сайте Минфина России раздела со справочной информацией по действующему правовому регулированию в сфере полномочий Минфина России;
размещения на официальном сайте Минфина России тематически подобранной и понятной информации, содержащей все правила (требования), которые устанавливает и (или) контролирует Минфин России (в том числе, требования, соблюдение которых (исполнение) является предметом проводимых Минфином России контрольных проверок).</t>
  </si>
  <si>
    <t>В 2014 году были утверждены, несколько раз актуализированы и размещены на официальном сайте Минфина России в сети Интернет план-график нормативной правовой работы Минфина России на 2014 год, а также план-график нормативной правовой работы на среднесрочную и долгосрочную перспективы</t>
  </si>
  <si>
    <t>На официальном сайте Минфина России осуществ-ляется размещение исследований (анализа), которые содержат описание проблемы, требующей нормативно-правового регулирования, цели принятия правового акта, объясняют влияние проекта нормативного правового акта на жизнь граждан и его связь с действующими нормативными правовыми актами на понятном и доступном языке</t>
  </si>
  <si>
    <t>На официальном сайте Минфина России размещаются пояснительные материалы к проектам нормативных правовых актов</t>
  </si>
  <si>
    <t xml:space="preserve"> На официальном сайте Минфина России создан раздел со справочной информацией по действующему правовому регулированию в сфере полномочий Минфина России</t>
  </si>
  <si>
    <t>На официальном сайте Минфина России размещена тематически подобранная и понятная информация, содержащая все правила (требования), которые устанавливает и (или) контролирует Минфин России (в том числе, требования, соблюдение которых (исполнение) является предметом проводимых Минфином России контрольных проверок)</t>
  </si>
  <si>
    <t>Ведется работа по совершенствованию взаимодействия с референтными группами Минфина России</t>
  </si>
  <si>
    <t>Обеспечено проведение независимой антикоррупционной экспертизы и общественного мониторинга правоприменения путем:
размещения на официальном сайте Минфина России обзоров правоприменительной практики по спорам о признании недействительными ненормативных правовых актов, незаконными решений и действий (бездействия) Минфина России (на основании вступивших в законную силу судебных актов);
размещения на официальном сайте Минфина России информации о программе (плане) противодействия коррупции и ходе ее реализации;
организации специализированного повышения квалификации сотрудников Минфина России, участвующих в разработке проектов нормативных правовых актов, проведении проверок и предоставлении государственных услуг</t>
  </si>
  <si>
    <t>В соответствии с приказом Минфина России от 21.04.2014 г. №120 "О порядке организации в Министерстве финансов Российской Федерации размещения информации на официальном сайте regulation.gov.ru в информационно-телекоммуникационной сети "Интернет" референтные группы, экспертные и консультативные органы при Минфине России включаются в перечень органов и организаций, которым направляется оперативная информация о начале общественного обсуждения  на официальном сайте regulation.gov.ru проектов нормативных правовых актов в соответствии с правилами Постановления Правительства Российской Федерации от 25.08.2012 № 851</t>
  </si>
  <si>
    <t>Обзоры правоприменительной практики по спорам о признании недействительными ненормативных правовых актов, незаконными решений и действий (бездействия) Минфина России (на основании вступивших в законную силу судебных актов) размещаются на официальном сайте Минфина России</t>
  </si>
  <si>
    <t>Информация о программе (плане) противодействия коррупции и ходе ее реализации размещена на официальном сайте Минфина России</t>
  </si>
  <si>
    <t>Организовано специализированное повышение квалификации сотрудников Минфина России, участвующих в разработке проектов нормативных правовых актов, проведении проверок и предоставлении государственных услуг</t>
  </si>
  <si>
    <t>Заседания комиссии по соблюдению требований к служебному поведению и урегулированию конфликта интересов в 2014 году не проводились</t>
  </si>
  <si>
    <t>Организована работа телефона «горячей линии» для приема сообщений граждан и юридических лиц по фактам коррупции в Минфине России</t>
  </si>
  <si>
    <t>Присоединение Российской Федерации
к Конвенции УНИДРУА по международным факторинговым операциям</t>
  </si>
  <si>
    <t>Принят Федеральный закон от 05.05.2014  № 86-ФЗ 
 "О присоединении Российской Федерации к Конвенции УНИДРУА по международным факторинговым операциям"</t>
  </si>
  <si>
    <t xml:space="preserve">Внесены изменения в  Федеральный закон "О консолидированной финансовой отчетности"  (Федеральный закон от 05.05.2014 № 111-ФЗ), расширяющие число экономических субъектов, составляющих и раскрывающих консолидированную финансовую отчетность по МСФО </t>
  </si>
  <si>
    <t>Принят Федеральный закон от 05.05.2014 № 111-ФЗ "О внесении изменений в Федеральный закон "О принименении контролно-кассовой техники при осуществлении наличных денежных расчетов и (или) расчетов с использование платежных карт" и "Федеральный закон "О консолидированной отчетности", предусматривающий расширение сферы применения международных стандартов финансовой отчетности для составления консолидированной финансовой отчетности</t>
  </si>
  <si>
    <t xml:space="preserve"> Заключено дополнительное соглашение с Фондом МСФО (подписано 29.05.2014) в отношении документа "Концептуальные основы финансовой отчетности"
</t>
  </si>
  <si>
    <t xml:space="preserve">На официальном Интернет-сайте Минфина России опубликована консолидированная версия МСФО на русском языке, обновляемая по мере введения новых документов МСФО для применения на территории Российской Федерации </t>
  </si>
  <si>
    <t xml:space="preserve">В Федеральный закон "Об аудиторской деятельности" (Федеральный закон от 01.12.2014 № 403-ФЗ) внесены изменения, предусматривающие переход к применению на территории  Российской Федерации международных стандартов аудита,  принимаемых Международной федерацией бухгалтеров </t>
  </si>
  <si>
    <t>Принят Федеральный закон от 01.12.2014 № 403-ФЗ "О внесении изменений в отдельные законодательные акты Российской Федераици", предусматривающий введение международных стандартов аудита для применения на территории Российской Федерации</t>
  </si>
  <si>
    <t>Соглашение между Минфином России и Международной федерацией бухгалтеров об ее отказе от авторских прав на международные стандарты аудита на русском языке на территории Российской Федерации находится в стадии разработки</t>
  </si>
  <si>
    <t xml:space="preserve">Обеспечение признания МСА для применения на территории Российской Федерации будет осуществляться после утверждения Правительством Российской Федерации порядка признания в сроки, установленные Федеральным законом «Об аудиторской деятельности», </t>
  </si>
  <si>
    <t>Введение базового комплекта международных стандартов аудита  будет осуществлено в сроки, установленные Федеральным законом «Об аудиторской деятельности» (не позднее двух лет со дня вступления в силу порядка признания этих стандартов)</t>
  </si>
  <si>
    <t xml:space="preserve">Новые международные стандарты аудита будут вводиться в действие по мере принятия новых стандартов Международной федерацией бухгалтеров </t>
  </si>
  <si>
    <t>Подготовлен проект федерального закона «О внесении изменений в Федеральный закон «Об аудиторской деятельности» (в части повышения прозрачности процедур регулирования аудиторской деятельности и создания
федеральной информационной системы регулирования аудиторской  деятельности)»</t>
  </si>
  <si>
    <t xml:space="preserve">Мероприятие 7.10.1.                               
Участие в разработке нормативных правовых актов, затрагивающих вопросы противодействия  легализации (отмыванию) доходов, полученных преступным путем, и финансированию терроризма, подготовленных в том числе в соответсвии с решениями Межведомственной рабочей группы по противодействию незаконным финансовым операциям </t>
  </si>
  <si>
    <t xml:space="preserve">Обеспечение участия Минфина России  в разработке нормативных правовых актов в сфере противодействия  легализации (отмыванию) доходов, полученных преступным путем, и финансированию терроризма </t>
  </si>
  <si>
    <t>Участие в подготовке проекта Федерального закона от 28.06.2013 № 134-ФЗ "О внесении изменений в отдельные законодательные акты Российской Федерации в части противодействия незаконным финансовым операциям", подготовка предложений к  проектам федеральных законов, предусматривающих внесение изменений в Федеральный закон  "О противодействии легализации (отмыванию) доходов, полученных преступным путем, и финансированию терроризма", а также в проекты постановлений 
Правительства Российской Федерации по вопросам противодействия  легализации (отмыванию) доходов, полученных преступным путем, и финансированию терроризма</t>
  </si>
  <si>
    <t>Обеспечение участия Минфина России в работе межведомственной рабочей группы 
по противодействию незаконным финансовым операциям</t>
  </si>
  <si>
    <t>Проводится работа по координации подготовки материалов к заседаниям  межведомственной рабочей группы по противодействию незаконным финансовым операциям в соответствии с планом заседаний рабочей группы</t>
  </si>
  <si>
    <t xml:space="preserve">Сформированы бизнес процессы и процедуры выполнения операций с долговыми обязательствами, ведения Государственной долговой книги Российской Федерации, реализуемые в подсистеме управления долгом и финансовыми активами государственной интегрированной информационной системы управления общественными финансами "Электронный бюджет" </t>
  </si>
  <si>
    <t>Выполнение текущих процессов составления и исполнения федерального бюджета, ведения бухгалтерского и управленческого учета и формирования отчетности в Минфине России обеспечено с использованием информационных систем Министерства финансов Российской Федерации, в том числе государственной интегрированной информационной системы управления общественными финансами "Электронный бюджет"</t>
  </si>
  <si>
    <t>В рамках развития реализуемых на текущих этапах подсистем системы «Электронный бюджет», обеспечивается подотчетность органов государственной власти и местного самоуправления, создаются инструменты для повышения ответственности публично-правовых образований за выполнение функций, достижение индикаторов результативности деятельности и эффективности использования ресурсов</t>
  </si>
  <si>
    <t>Подготовка методических рекомендаций по раскрытию финансовой и иной информации о бюджете и бюджетном процессе, подлежащей размещению в открытом доступе на едином портале бюджетной системы Российской Федерации, возможна после наступления контрольного события 3.1.1.1.</t>
  </si>
  <si>
    <t>Требования к структуре, способам и формам информационного взаимодействия при размещении информации на едином портале бюджетной системы Российской Федерации могут быть разработаны после наступления контрольного события 9.5.2.1.</t>
  </si>
  <si>
    <t xml:space="preserve">100% внесение записей в государственный сводный реестр выданных, приостановленных и аннулированных лицензий на производство и оборот этилового спирта, алкогольной и спиртосодержащей продукции, а также единый государственный реестр мощностей основного технологического оборудования для производства этилового спирта и алкогольной продукции с использованием этилового спирта на основании решений о выдаче (переоформлении, продлении срока действия, досрочном прекращении действия) лицензий.
</t>
  </si>
  <si>
    <t>Начало проведения в 2014 году плановых проверок организаций, осуществляющих деятельность в сфере производства и оброта этилового спирта, алкогольной и спиртосодержащей продукции в установленные сроки (% в общем количестве запланированных проверок) по состоянию на 01.01.2015 составляет 100%.</t>
  </si>
  <si>
    <t>Обеспечена стабильная, бесперебойная работа автоматизированной информационной системы учета объема производства и оборота этилового спирта, алкогольной и спиртосодержащей продукции</t>
  </si>
  <si>
    <t>ЕЖЕКВАРТАЛЬНЫЙ МОНИТОРИНГ ДЕТАЛЬНОГО ПЛАНА-ГРАФИКА
РЕАЛИЗАЦИИ ГОСУДАРСТВЕННОЙ ПРОГРАММЫ РОССИЙСКОЙ ФЕДЕРАЦИИ 
"УПРАВЛЕНИЕ ГОСУДАРСТВЕННЫМИ ФИНАНСАМИ И РЕГУЛИРОВАНИЕ ФИНАНСОВЫХ РЫНКОВ" 
НА 2014 ГОД И НА ПЛАНОВЫЙ ПЕРИОД 2015-2016 ГОДОВ</t>
  </si>
  <si>
    <t>Код ответственного исполнителя: 092</t>
  </si>
  <si>
    <t>Исполнено: внесены письмом Минфина России от 14.01.2015 №01-02-01/11-193 в Правительство Российской Федерации планы формирования Госфонда России драгоценными камнями и отпуска драгоценных камней из Госфонда России на 2015 год  и утверждены распоряжением Правительства Российской Федерации от 30.01.2015 №123-р.</t>
  </si>
  <si>
    <t xml:space="preserve">1) Приняты постановления Правительства Российской Федерации:
- от 18.10.2014 № 1070 "О признании утратившими силу некоторых решений Правительства Российской Федерации";
- от 26.12.2014 № 1548 "Об утверждении состава необходимых расходов управляющих компаний по инвестированию средств пенсионных накоплений, заключивших договор доверительного управления средствами пенсионных накоплений с Пенсионным фондом Российской Федерации";
- от 19.02.2015 № 142 "О внесении изменения в постановление Правительства Российской Федерации от 26 августа 2013 г. № 739".
2) Издан приказ Минфина России от 08.09.2014 № 92н "О признании утратившим силу приказа Министерства финансов Российской Федерации от 11 марта 2004 г. № 30н и отдельных положений приказов Министерства финансов Российской Федерации", зарегистрирован в Минюсте России 27.01.2015 (рег. № 35744).
</t>
  </si>
  <si>
    <t xml:space="preserve">15.11.2013 - внесены в Правительство Российской Федерации (письмом Минфина России № 01-02-01/11-49251)
21.04.2014 - внесены Правительством Российской Федерации в Государственную Думу
02.07.2014 - приняты Государственной Думой в первом чтении
11.12.2014 - доработанный законопроект внесен в Правительство Российской Федерации (письмом Минфина России 01-02-01/11-64001)
23.12.2014 - на пленарном заседании Государственной Думы принято решение о переносе рассмотрения законопроекта на январь 2015 года; Решение о дате рассмотрения законопроекта Государственной Думой  по состоянию на 25.03.2015  не принято
</t>
  </si>
  <si>
    <t xml:space="preserve">Минфин России внес свои предложения по проекту Соглашения в Европейскую экономическую комиссию (далее - ЕЭК)
20.05.2013 - ЕЭК письмом № АС-986/13 направила проект Соглашения на согласование в Российскую Федерацию, Республику Беларусь и в Республику  Казахстан
В настоящее время проект Соглашения согласован  Российской Федерацией и Республикой Беларусь, в  Республике Казахстан на стадии согласования
</t>
  </si>
  <si>
    <t>Внесены письмом Минфина России от 14.01.2015  № 01-02-01/11-194 в Правительство Российской Федерации планы формирования Госфонда России драгоценными металлами и отпуска драгоценных металлов из Госфонда России на 2015 год и  утверждены распоряжением Правительства Российской Федерации от 30.01.2015 №122-р.</t>
  </si>
  <si>
    <t>Внесены в Правительство Российской Федерации 15.01.2014   № 01-02-01/11-935 Планы формирования Госфонда России драгоценными камнями и отпуска драгоценных камней из Госфонда России на 2014 год (утверждены распоряжением Правительства Российской Федерации от 5 февраля 2014 г. № 140-р)</t>
  </si>
  <si>
    <t xml:space="preserve">Законопроекты внесены в Правительство Российской Федерации письмом от 15.11.2013 № 01-02-01/05-49177. Законопроекты внесены письмом Правительства Российской Федерации от 25.02.2014 № 1027п-П13 в Государственную Думу Федерального Собрания Российской Федерации. Замечания ГПУ направлены в Комитет Государственной Думы по гражданскому, уголовному, арбитражному и процессуальному законодательству. Данным Комитетом Государственной Думы осуществляется доработка законопроекта. </t>
  </si>
  <si>
    <t>Промежуточный итог.
7 ноября 2014 г. Минфин России организовал межведомственное совещание с целью обсуждения и выработки единой позиции по подходам к формированию методологии учёта и отчетности об участии Российской Федерации в СМР. Методологические указания по вопросу формирования системы учета и отчетности гуманитарной, финансовой, 
технической и иной помощи, оказываемой Российской Федерацией иностранным государствам, будут представлены на утверждения после внесения соответствующих изменений в Положение о Минфине России.</t>
  </si>
  <si>
    <t>В 1 квартеле 2015 года осуществлена уплата взносов Российской Федерации в международные финансовые и экономические организации, в том числе в рамках содействия международному развитию в  объеме 3 789 711,4 тыс. рублей.</t>
  </si>
  <si>
    <t>Международное Соглашение о Новом банке развития (ранее Банке развития БРИКС) подписано в ходе саммита стран БРИКС 15 июля 2014 года в Бразилии (г. Форталеза). Российская Федерация завершила внутригосударственные процедуры по ратификации Соглашения о Новом банке развития (принят Федеральный закон от 8 марта 2015 г. № 29-ФЗ "О ратификации Соглашения о Новом банке развития").</t>
  </si>
  <si>
    <t>Проект федерального закона "О федеральном бюджете на 2015 год и на плановый период 2016 и 2017 годов", сформированный в программном формате, внесен в Государственную Думу Федерального Собрания Российской Федерации 30 сентября 2014 г. (распоряжение Правительства Российской Федерации от 30.09.2014 № 1919-р). 
Федеральный закон "О федеральном бюджете на 2015 год и на плановый период 2016 и 2017 годов" подписан Президентом Российской Федерации 1 декабря 2014 года (№ 384-ФЗ).</t>
  </si>
  <si>
    <t>31.12.2017</t>
  </si>
  <si>
    <t>Иллюстрированное издание "Исполнение федерального бюджета и бюджетов  бюджетной системы Российской Федерации за 2014 год" (предварительные итоги) подготовлено к расширенной Коллегии Министерства финансов Российской Федерации (апрель 2015 года).</t>
  </si>
  <si>
    <t>Осуществляется разработка проекта Основных направлений государственной долговой политики на 2016-2018 гг.
В 2015 году внесение основных направлений государственной долговой политики на 2016-2018 гг. в Правительство Российской Федерации планируется одновременно с проектом федерального закона "О федеральном бюджете на 2016 год и на плановый период 2017 и 2018 годов".</t>
  </si>
  <si>
    <t>Издан приказ Министерства финансов Российской Федерации от 22.01.2015 № 12н "Об утверждении отчета об итогах эмиссии государственных ценных бумаг в 2014 году".</t>
  </si>
  <si>
    <t>22.01.2015</t>
  </si>
  <si>
    <t xml:space="preserve">Проект распоряжения Правительства Российской Федерации, утверждающий предельный объем выпуска государственных ценных бумаг, номинированных в валюте Российской Федерации, в 2016 году, будет подготовлен после принятия основных характеристик федерального бюджета на 2016 год. </t>
  </si>
  <si>
    <t xml:space="preserve">Проект распоряжения Правительства Российской Федерации, утверждающий предельный объем выпуска облигаций внешних облигационных займов Российской Федерации в 2016 году, будет подготовлен после принятия основных характеристик федерального бюджета на 2016 год. </t>
  </si>
  <si>
    <t>В Федеральном законе от 1 декабря 2014 г. № 384-ФЗ «О федеральном бюджете на 2015 год и на плановый период 2016 и 2017 годов» нормы, предусматривающие необходимость разработки правил (порядка и условий) урегулирования задолженности по денежным обязательствам перед федеральным бюджетом (Российской Федерацией), отсутствуют.</t>
  </si>
  <si>
    <t>Обязательства Российской Федерации по погашению и  обслуживанию государственного  долга Российской Федерации исполняются своевременно и в полном объеме.</t>
  </si>
  <si>
    <t>Обязательства Российской Федерации по погашению и  обслуживанию государственного внутреннего долга Российской Федерации исполняются своевременно и в полном объеме.</t>
  </si>
  <si>
    <t>Обязательства Российской Федерации по погашению и  обслуживанию государственного внешнего долга Российской Федерации исполняются своевременно и в полном объеме.</t>
  </si>
  <si>
    <t>Обеспечивается регулярное взаимодействие с участниками национального и международного рынков капитала.</t>
  </si>
  <si>
    <t>В целях поддержания постоянного диалога с национальным инвестиционным сообществом проводятся встречи с участниками национального финансового рынка и представителями инфраструктурных организаций.</t>
  </si>
  <si>
    <t>В целях поддержания постоянного диалога с международным инвестиционным сообществом проводятся встречи с международными инвесторами.</t>
  </si>
  <si>
    <t xml:space="preserve">Ассигнования на выплату вознаграждений агентам Правительства Российской Федерациив в Федеральном законе от 1 декабря 2014 г. № 384-ФЗ "О федеральном бюджете на 2015 год и плановый период 2016 и 2017 годов" предусмотрены.    
</t>
  </si>
  <si>
    <t>Осуществлена выплата комиссионного вознаграждения и компенсация расходов ОАО "Рособоронэкспорт".</t>
  </si>
  <si>
    <t>Услуги консультантов оплачиваются согласно условиям, указанным в государственных контрактах, при предъявлении отчета об оказанных услугах.</t>
  </si>
  <si>
    <t xml:space="preserve">Осуществлено финансирование поставок ОАО "Вертолеты России" и ОАО "Рособоронэкспорт" в счет погашения задолженности Российской Федерации перед Китаем и Кувейтом. Подписано соглашение с ОАО "Стройтрансгаз" о финансировании поставок  в Македонию.  </t>
  </si>
  <si>
    <t>28 февраля 2015 года подписано межправительственное соглашение об урегулировании задолженности Российской Федерации перед Республикой Мальта. Сроком 17 марта 2015 года осуществлен платеж в пользу Правительства Мальты, предусматривающий полное урегулирование всех финансовых обязательств российской стороны.</t>
  </si>
  <si>
    <t>В связи с геополитическими и экономическими вызовами начало размещения средств ФНБ в активы, номинированные в австралийских долларах, канадских долларах, швейцарских франках и иенах, и в долговые обязательства правительств Австралии, Швейцарии и Японии следует отложить, как минимум, на один год.</t>
  </si>
  <si>
    <t>06.11.2014  в рабочем порядке переданы в Департамент бюджетной политики изменения в законопроект "Бюджетный кодекс Российской Федерации" (новая редакция),  направленные на совершенствование системы контроля за состоянием госдолга субъектов Российской Федерации и повышение их ответственности за проведение заемной/долговой политики;
Принят приказ Минфина России от 18.09.2014 № 101н "Об утверждении стандартов раскрытия информации о государственных ценных бумагах субъектов Российской Федерации или муниципальных ценных бумагах, содержащейся в решении о выпуске  (дополнительном выпуске) государственных ценных бумаг субъектов Российской Федерации или муниципальных ценных бумаг и в отчете об итогах эмиссии этих ценных бумаг, и форм заявлений о государственной регистрации условий эмиссии и обращения этих ценных бумаг, а также изменений, вносимых в эти условия" 10.11.2014 (зарегистрирован в Минюсте России 10.11.2014 за № 346101)</t>
  </si>
  <si>
    <t>06.11.2014  в рабочем порядке переданы в Департамент бюджетной политики изменения в законопроект "Бюджетный кодекс Российской Федерации" (новая редакция),  направленные на совершенствование системы контроля за состоянием госдолга субъектов Российской Федерации и повышение их ответственности за проведение заемной/долговой политики.</t>
  </si>
  <si>
    <t>Принят приказ Минфина России от 18.09.2014 № 101н "Об утверждении стандартов раскрытия информации о государственных ценных бумагах субъектов Российской Федерации или муниципальных ценных бумагах, содержащейся в решении о выпуске  (дополнительном выпуске) государственных ценных бумаг субъектов Российской Федерации или муниципальных ценных бумаг и в отчете об итогах эмиссии этих ценных бумаг, и форм заявлений о государственной регистрации условий эмиссии и обращения этих ценных бумаг, а также изменений, вносимых в эти условия" (зарегистрирован в Минюсте России  10.11.2014, № 346101).</t>
  </si>
  <si>
    <t>18.09.2014</t>
  </si>
  <si>
    <t>В процессе реализации</t>
  </si>
  <si>
    <t xml:space="preserve">На заседаниях Общественного совета рассматривались: 1) проекты общественно и социально значимых документов: федеральный закон «О федеральном бюджете на 2015 год и на плановый период 2016 и 2017 годов», а также риски изменения показателей федерального бюджета, оптимальная реакция на данные риски; «Основные направления налоговой политики на 2015 год и плановый период 2016 и 2017 годов»;               2) проекты Государственных программ,  исполнителем которых является Министерство финансов Российской Федерации: «Управление государственными финансами и регулирование финансовых рынков», «Создание условий для эффективного и ответственного управления региональными и муниципальными финансами, повышения устойчивости бюджетов субъектов Российской Федерации»; 3) проект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4) экспертиза нормативных правовых актов, необходимых для реализации Федерального закона от 05.04.2013 № 44-ФЗ «О контрактной системе в сфере закупок товаров, работ, услуг для обеспечения государственных и муниципальных нужд» и Федерального закона от 28.12.2013 № 396-ФЗ «О внесении изменений в отдельные законодательные акты Российской Федерации»;  5) План деятельности Минфина России на 2014-2018 годы и уточнения к нему; 6) План Минфина России по реализации Концепции открытости федеральных органов исполнительной власти; 7) План – график нормативно правовой работы Минфина России на среднесрочную и долгосрочную перспективу.
</t>
  </si>
  <si>
    <t xml:space="preserve">На заседаниях Общественного совета рассматривались: 1) проекты общественно и социально значимых документов: федеральный закон «О федеральном бюджете на 2015 год и на плановый период 2016 и 2017 годов», а также риски изменения показателей федерального бюджета, оптимальная реакция на данные риски; «Основные направления налоговой политики на 2015 год и плановый период 2016 и 2017 годов»; 2) проекты Государственных программ,  исполнителем которых является Министерство финансов Российской Федерации: «Управление государственными финансами и регулирование финансовых рынков», «Создание условий для эффективного и ответственного управления региональными и муниципальными финансами, повышения устойчивости бюджетов субъектов Российской Федерации»; 3) проект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4) экспертиза нормативных правовых актов, необходимых для реализации Федерального закона от 05.04.2013 № 44-ФЗ «О контрактной системе в сфере закупок товаров, работ, услуг для обеспечения государственных и муниципальных нужд» и Федерального закона от 28.12.2013 № 396-ФЗ «О внесении изменений в отдельные законодательные акты Российской Федерации»;  5) План деятельности Минфина России на 2014-2018 годы и уточнения к нему; 6) План Минфина России по реализации Концепции открытости федеральных органов исполнительной власти; 7) План – график нормативно правовой работы Минфина России на среднесрочную и долгосрочную перспективу.
</t>
  </si>
  <si>
    <t>Описано дерево целей и задач, которое отражает распределение персональной ответственности между руководством Минфина России за достижение целей, задач и результатов публичной декларации и (или) публичного плана деятельности Минфина России на период 2013 – 2018 гг. (http://minfin.ru/ru/ministry/planMF/Plani_otcheti/)</t>
  </si>
  <si>
    <t>Введена система сбора комментариев и оценок стейкхолдеров по результатам общественного обсуждения публичного плана деятельности Минфина России на период 2013-2018 гг.,  проводится обобщение и анализ комментариев и оценок стейкхолдеров, сформирован свод комментариев и оценок стейкхолдеров, в котором представлена информация об учтенных и отклоненных предложениях, по каждому поступившему предложению сформулирована аргументированная позиция Минфина России. 
(http://minfin.ru/ru/ministry/planMF/obob_exp/)</t>
  </si>
  <si>
    <t>Цели, задачи, ключевые события и индикаторы измерения сформулированы в публичной декларации и (или) публичном плане деятельности Минфина России на период 2013 – 2018 гг. Обновленный план деятельности Минфина России на период 2013 – 2018 гг. разработан и представлен в Правительство Российской Федерации письмом от 28.03.2014 № 01-02-01/15-13791. Информация об исполнении Указов Президента Российской Федерации приводится отдельным Аналитическим приложением к публичному плану.                                                                                  Публичная декларация целей и задач Минфина России на 2014 год разработана и представлена в Правительство Российской Федерации письмом от 31.05.2014 № 01-02-01/15-26187, размещена на официальном сайте Минфина России
(http://minfin.ru/ru/ministry/planMF/Plani_otcheti/)</t>
  </si>
  <si>
    <t>Разработан порядок общественного обсуждения результатов исполнения обязательств Минфином России в публичной декларации и (или) публичном плане деятельности Минфина России на период 2013 – 2018 гг. Приказ Минфина России от 8 июля 2014 г. № 209 «О внесении изменений в Положение об Общественном совете при Министерстве финансов Российской Федерации, утвержденное приказом Министерства финансов Российской Федерации от 8 апреля 2011 г. № 139». (http://minfin.ru/ru/om/os/index.php)</t>
  </si>
  <si>
    <t>Минфином России представлен публичный план деятельности Минфина России на период 2013 – 2018 гг. для представителей референтных групп посредством различных каналов и средств связи, включая представление на заседании общественного совета 
при Минфине России, состоявшегося 4 апреля 2014 года (http://minfin.ru/ru/ministry/planMF/Plani_otcheti/)</t>
  </si>
  <si>
    <t xml:space="preserve">Обеспечивается взаимодействие Минфина России с общественным советом: работа по совершенствованию нормативно-правовой базы; расширение состава Общественного совета с привлечением представителей различных референтных групп; поддержание соответствующего раздела сайта Минфина России в актуальном состоянии. </t>
  </si>
  <si>
    <t>Внесены изменения в Положение об Общественном совете при Минфине России, учитывающее основные нормы Примерного положения об ОС.
На сайте Минфина России размещен приказ Минфина России от 08.07.2014 № 209 (http://minfin.ru/common/upload/library/2014/07/main/prik209_ot_080714.PDF), от 25.11.2014 № 419 (http://minfin.ru/common/upload/library/2014/12/main/prik419_ot_251114.doc).</t>
  </si>
  <si>
    <t>Персональный состав ОС утвержден приказом Минфина России от 03.12.2013 № 410, в 2014 году приказами Минфина России от 11.03.2014 № 64, от 20.06.2014 № 165, от 30.09.2014 № 338 внесены изменения в  состав ОС (указанные приказы Минфина России  размещены на сайте Минфина России в разделе Открытое министерство/Общественный совет).
Референтные группы сформированы, перечень референтных групп указан в Плане Министерства финансов Российской Федерации по реализации Концепции открытости федеральных органов исполнительной власти на 2014 год, утвержденном Министром финансов Российской Федерации А.Г. Силуановым. Указанный перечень размещен на сайте Минфина России в разделе Открытое министерство/Референтные группы. (http://minfin.ru/ru/om/om_refer/)
В состав ОС входят представители референтных групп.
Актуальный состав ОС размещен на сайте Минфина России в разделе Открытое министерство/Общественный совет отдельно от текста приказа: http://minfin.ru/common/upload/library/2014/12/main/Sostav_Obshch_soveta.docx.</t>
  </si>
  <si>
    <t xml:space="preserve"> 30.09.2014</t>
  </si>
  <si>
    <t>1) В соответствии с постановлением Правительства Российской Федерации от 1 сентября 2012 г. № 877 на заседаниях ОС были рассмотрены следующие проекты НПА: а) проект федерального закона "О федеральном бюджете на 2015 год и плановый период 2016 и 2017 годов"; б) проект федерального закона "О внесении изменений в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(в части совершенствования системы обязательного страхования гражданской ответственности владельца опасного объекта за причинение вреда в результате аварии на опасном объекте)" (пункты 28 и 43 плана законопроектной деятельности Правительства Российской Федерации на 2014 год).
http://minfin.ru/common/upload/library/2014/11/main/Protokol_31-10-2014.doc http://minfin.ru/common/upload/library/2014/11/main/Protokol_15-10-14-2014.doc
2) Постановление Правительства Российской Федерации от 30 марта 2013 г. № 286 утратило силу. 
3) Постановление Правительства Российской Федерации от 30.04.2013 № 382 не относится к функционированию ОС.</t>
  </si>
  <si>
    <t>Все решения, принятые на заседаниях ОС, оформляются протоколами заседаний ОС. Протоколы всех прошедших заседаний ОС размещены на сайте Минфина России в разделе Открытое  министерство/Общественный совет/. http://minfin.ru/ru/om/om_ob_sovet/os/</t>
  </si>
  <si>
    <t>На сайте Минфина России создан отдельный раздел, посвященный деятельности ОС, который поддерживается в актуальном состоянии.
http://minfin.ru/ru/om/os/</t>
  </si>
  <si>
    <t>Приказ Минфина России от 07.08.2014 № 71н "Об утверждении формы финансово-экономического обоснования решений, предлагаемых к принятию проектом нормативного правового акта" в настоящее время находится на согласовании в Минэкономразвития России. Приказ Минфина России от 19.03.2015 № 42н "Об утверждении формы финансово-экономического обоснования решений, предлагаемых к принятию проектом нормативного правового акта" в настоящее время проходит процедуру государственной регистрации в Минюсте России (письмо от 20.03.2015 № 02-01-09/15470)</t>
  </si>
  <si>
    <t>Исполнено. Утверждены базовые (отраслевые) перечни по 29 видам деятельности (Минэнерго России базовый (отраслевой) перечень не формирует, так как сформированные Минэнерго России реестровые записи соответствуют реестровым записям по базовому (отраслевому) перечню формируемому Минфином России по 14 виду деятельности «Государственные (муниципальные) услуги (работы), осуществление которых предусмотрено бюджетным законодательством Российской Федерации и не отнесенные к иным видам деятельности»).
В соответствии с пунктом 10 Правил формирования и ведения базовых (отраслевых) перечней государственных и муниципальных услуг и работ, утвержденных постановлением Правительства Российской Федерации от 26.02.2014 № 151, утвержденные базовые (отраслевые) перечни также размещены на официальном сайте в информационно-телекоммуникационной сети «Интернет» по размещению информации о государственных и муниципальных учреждениях (www.bus.gov.ru).</t>
  </si>
  <si>
    <t xml:space="preserve">Форма отчета о результатах проведения Федеральной службой финансово-бюджетного надзора контрольных мероприятий в финансово-бюджетной сфере за 2014 год с рекомендациями по её заполнению направлены письмом от 20.03.2015 № 02-10-10/15432 в Федеральную службу финансово-бюджетного надзора
</t>
  </si>
  <si>
    <t>В 2014 году информация о расчетной величине начисленных акцизов, исходя из объемов поставленной продукции, отраженных организациями - производителями алкогольной отрасли в декларациях об объеме производства и оборота этилового спирта, алкогольной и спиртосодержащей продукции направлена в ФНС России, в том числе:
- письмо от 17.04.2014 №7258/12-01 - за 1,2,3 и 4 кварталы 2013 года;
- письмо от 08.07.2014 №12943/12-01 - за 1 квартал 2014 года;
- письмо от 30.09.2014 №19052/12-01 - за 2 квартал 2014 года;
- письмо от 20.11.2014 №22365/12-01 - за 3 квартал 2014 года;
-за 4 квартал 2014 года - информация будет направлена в 1 квартеле 2015 года.</t>
  </si>
  <si>
    <t xml:space="preserve">Созданы три экспертных центра (лаборатории) по проверке качества алкогольной продукции в территориальных органах Росалкогольрегулированя. Утверждены приказы Росалкогольрегулирования:
- Приказ от 13.12.2013 № 314 "Об организации экспертно-аналитических отделов 
(испытательных  лабораторий) в Межрегиональном управлении Росалкогольрегулирования по Приволжскому федеральному округу и Межрегиональном управлении Росалкогольрегулирования по Южному федеральному округу";
-Приказ от 02.06.2014 № 164 "О подготовке предложений по созданию экспертно-аналитического отдела (испытательной  лаборатории) в Межрегиональном управлении Росалкогольрегулирования по Крымскому федеральному округу";
-Приказ от 30.06.2014 № 195 "О создании экспертно-аналитического отдела 
(испытательной  лаборатории) в Межрегиональном управлении Росалкогольрегулирования по Крымскому федеральному округу";
-Приказ от 08.09.2014 № 272 О внесении изменений в приказ Федеральной службы по регулированию алкогольного рынка от 13 декабря 2013 г. № 314 
«О создании экспертно-аналитических отделов 
(испытательных лабораторий) в Межрегиональном управлении Росалкогольрегулирования по Приволжскому федеральному округу и 
Межрегиональном управлении Росалкогольрегулирования по 
Южному федеральному округу»;
-Приказ от 28.11.2014 № 371 "О внесении изменений в приказ Федеральной службы по регулированию алкогольного рынка от 30.06.2014 г. № 195 " О создании экспертно-аналитического отдела (испытательной лаборатории) в Межрегиональном управлении Федеральной службе по регулированию алкогольно рынкапо Крымскому федеральному округу"
</t>
  </si>
  <si>
    <t>100 % рассмотрение заявлений по выдаче федеральных специальных марок для маркировки алкогольной продукции, производимой на территории Россйской Федерации</t>
  </si>
  <si>
    <t>В соответствии с пунктом III Протокола заседания подкомиссии 
по техническому регулированию, применению санитарных, ветеринарно-санитарных и фитосанитарных мер Правительственной комиссии 
по экономическому развитию и интеграции от 26 марта 2013 г. № 1, утвержденного Первым Заместителем Председателя Правительства Российской Федерации, председателем Правительственной комиссии по экономическому развитию и интеграции И.И.Шуваловым 11 апреля 2013 г., завершена процедура внутригосударственного согласования и одобрен проект регламента, с учетом изменений, предложенных Российской Федерацией. 
Росалкогольрегулирование проинформировало Евразийскую экономическую комиссию (далее – ЕЭК) (письмо от 22 апреля 2013 г. № 8207/07-02) о завершении внутригосударственного согласования проекта регламента в Российской Федерации, и сообщило о готовности обеспечить представление позиции Российской Стороны на заседании Консультативного комитета.
В соответствии с Положением о порядке разработки, принятия, внесения изменений и отмены технического регламента Таможенного союза, утвержденным решением Совета Евразийской экономической комиссии от 20 июня 2012 г. № 48, дальнейшее рассмотрение технического регламента осуществляется Евразийской экономической комиссией.
По проекту регламента осталось пять неурегулированных вопросов.
Росалкогольрегулирование подготовило таблицу предложений российской стороны по проекту регламента и в феврале 2014 года направило ее в Минэкономразвития России, Минпромторг России, Минсельхоз России, Минздрав России и Роспотребнадзор.
Минсельхоз России и Роспотребнадзор поддержали вышеуказанные предложения. Минпромторг России и Минэкономразвития России не поддержали вышеуказанные предложения. Минздрав России высказал позицию, в соответствии с которой вышеуказанные предложения не относятся к его компетенции.
В сентябре 2014 года состоялось заседание Совета по техническому регулированию и стандартизации при Минпромторге России, на котором была доложена позиция Росалкогольрегулирования о внесении изменений в позицию российской стороны по проекту регламента.
В декабре 2014 года Росалкогольрегулирование направило письмо Заместителю Председателя Правительства Российской Федерации А.Г.Хлопонину с просьбой провести совещание с участием вышеуказанных заинтересованных ФОИВов для выражения единой позиции Российской Федерации по проекту регламента.</t>
  </si>
  <si>
    <t>В соответствии с приказом от 29.01.2015 № 22 «Об организации исполнения расходов федерального бюджета в целях равномерного и эффективного использования бюджетных средств, предусмотренных Федеральной службе по регулированию алкогольного рынка» Росалкогольрегулирование еженедельно и ежемесячно осуществляет мониторинг расходов и доходов федерального бюджета.</t>
  </si>
  <si>
    <t>Письмом Минфина России от 10.06.2014 № 01-02-01/03-27912 проект постановления Правительства РФ «О проведении в 2014 году эксперимента по применению контрольно-кассовой техники при осуществлении наличных денежных расчетов и (или) расчетов с использованием платежных карт в целях совершенствования порядка ее регистрации и применения» внесен в Правительство РФ. 
В связи с принятием постановления Правительства РФ от 14.07.2014 № 657 «О проведении в 2014 - 2015 годах эксперимента по применению контрольно-кассовой техники при осуществлении наличных денежных расчетов и (или) расчетов с использованием платежных карт в целях совершенствования порядка ее регистрации и применения» с 01.08.2014 по 01.02.2015 проведен эксперимент. 
ФНС России письмом от 05.03.2015 № ЕД-18-2/203@ направило в Минфин России доклад об оценке результатов эксперимента с участием заинтересованных ФОИВ и организаций, а также сообщило о направлении указанного доклада в Правительство Российской Федерации.</t>
  </si>
  <si>
    <t>05.03.2015</t>
  </si>
  <si>
    <t>Письмом Минфина России от 07.10.2014 № 01-02-01/03-50268 проект федерального закона «О внесении изменений в часть первую Налогового кодекса Российской Федерации, направленных на совершенствование налогового администрирования» внесен в Правительство РФ.
 22.01.2015 - Рассмотрение Советом Государственной Думы законопроекта, внесенного в Государственную Думу:
назначить ответственный комитет (Комитет Государственной Думы по бюджету и налогам); представить отзывы, предложения и замечания к законопроекту (срок представления отзывов, предложений и замечаний в комитет 20.02.2015); подготовить законопроект к рассмотрению Государственной Думой; включить законопроект в примерную программу. 
16.03.2015 - Рассмотрение законопроекта в первом чтении:
перенести рассмотрение законопроекта.</t>
  </si>
  <si>
    <t>1. Обеспечение правомерного, результативного и экономного использования средств федерального бюджета и государственных внебюджетных фондов Российской Федерации в соответствии с бюджетным законодательством Российской Федерации
2.Осуществление административного производства, связанного с реализацией протоколов, составленных должностными лицами Федеральной службы финансово- бюджетного надзора</t>
  </si>
  <si>
    <t>В рамках реализации основного мероприятия 2.4:
-проведены совещания с территориальными органами Федерального казначейства по вопросам кассового обслуживания исполнения федерального бюджета и учета операций со средствами федеральных бюджетных и федеральных автономных учреждений;
-усовершенствованы процедуры отражения на лицевых счетах клиентов сумм поступлений на счета № 40105 «Средства федерального бюджета» и № 40501 «Счета организаций, находящихся в федеральной собственности. Финансовые организации» территориальных органов Федерального казначейства;
-обеспечена реализация реорганизационных мероприятий федеральных органов государственной власти и федеральных государственных учреждений;
-внедрен механизм «Автосанкционирование» при осуществлении кассовых выплат, не требующих представления документов, подтверждающих возникновение денежных обязательств;
-реализован механизм доведения до главных распорядителей средств федерального бюджета сводной информации о показателях исполнения бюджета по подведомственным учреждениям;
-проведены мероприятия по широкомасштабному внедрению «нового» механизма по межбюджетным трансфертам, включенным в Перечень, утвержденный распоряжением Правительства Российской Федерации от 26.12.2013 № 2563-р, с главными распорядителями средств федерального бюджета;
- в 2014 году продолжалась реализация нового механизма предоставления межбюджетных субсидий, субвенций и иных межбюджетных трансфертов, имеющих целевое назначение (далее – межбюджетные трансферты), из федерального бюджета в бюджеты субъектов Российской Федерации в пределах суммы, необходимой для оплаты денежных обязательств по расходам получателей средств бюджета субъекта Российской Федерации (далее - «под потребность»);
-обеспечено информационное взаимодействие с кредитными организациями в части получения электронных банковских выписок по счетам, открытым Федеральному казначейству. Банковские выписки поступают в электронном виде на ежедневной основе;
- обеспечено формирование территориальными органами Федерального казначейства (далее - ТОФК) и направление в Минфин России Отчета об исполнении бюджетных обязательств, принятых в целях реализации Федеральной адресной инвестиционной программы (код формы документа 0531739), за 2013 год, а также за первый, второй и третий кварталы 2014 года;
- проект  приказа Федерального казначейства  «О Порядке прогнозирования движения средств на едином казначейском счете» находился в стадии подготовки;
- проект приказа Федерального казначейства «О Порядке взаимодействия органов Федерального казначейства при исполнении функции прогнозирования и кассового планирования средств на едином казначейском счете» находился в стадии подготовки;
- проведены следующие предварительные мероприятия: направлены письма в «пилотные» ТОФК о необходимости реализации мероприятий по организации взаимодействия с отдельными финорганами субъектов Российской Федерации в целях создания условий для разработки прототипа механизма консолидации кассового плана Казначейства России;
- определены основные параметры кассового плана Казначейства России (Прогноза движения средств на ЕКС);
- разработаны макеты форм кассового плана Федерального казначейства (Прогноза движения средств на ЕКС), кассового плана исполнения консолидированного бюджета субъекта Российской Федерации (Прогноз движения средств на счете бюджета), Сводного кассового плана исполнения консолидированных бюджетов субъектов Российской Федерации (свод Прогнозов движения средств на счете бюджета). Формы направлены на тестирование в «пилотные» ТОФК;         
- с июля все «пилотные» ТОФК ежемесячно формировали кассовые планы субъектов Российской Федерации (Прогнозы движения средств на счете бюджета), в августе и сентябре «пилотными» ТОФК были представлены предложения по проектам нормативных правовых актов в части реализации функции планирования и прогнозирования на едином казначейском счете (ЕКС), а также по организации работы в ТОФК по реализации данного полномочия;
'- проведены совещания с разработчиками ППО по кассовому планированию, с целью определения возможностей программы с учетом предстоящего формирования кассового плана Федерального казначейства  (Прогноза движения средств на ЕКС) (протокол совещаний от 01.04.2014 №1, от 04.06.2014 №2, от 11.09.2014 №3, от 30.10.2014 №4, от 30.10.2014 б/н);
- в промышленную эксплуатацию введено прикладное программное обеспечение для исполнения Федеральным казначейством полномочий по прогнозированию и кассовому планированию средств федерального бюджета. Осуществлены мероприятия по адаптации ППО в части консолидации кассового плана исполнения федерального бюджета и   Сводного кассового плана исполнения консолидированных бюджетов субъектов Российской Федерации (свода Прогнозов движения средств на счете бюджета);
- с  июля 2014 года ежемесячно осуществлялась консолидация кассового плана исполнения федерального бюджета и  свода Прогнозов движения средств на счете бюджета семи "пилотных" ТОФК. Разработан механизм прототипа кассового плана Казначейства России (Прогноза движения средств на ЕКС).
В 2015 году:
-продолжилась реализация нового механизма предоставления межбюджетных субсидий, субвенций и иных межбюджетных трансфертов, имеющих целевое назначение (далее – межбюджетные трансферты), из федерального бюджета в бюджеты субъектов Российской Федерации в пределах суммы, необходимой для оплаты денежных обязательств по расходам получателей средств бюджета субъекта Российской Федерации;
- в соответствии с Перечнем, утвержденным распоряжением Правительства Российской Федерации от 27 декабря 2014 г. № 2745-р, 22 ГРБС предусмотрено предоставление 104 межбюджетных трансфертов «под потребность» на сумму 508,7 млрд. рублей;
- подготовлены и направлены разъясняющие письма в территориальные органы Федерального казначейства:
 о порядке реализации положений части 7 статьи 10 Федерального закона от 1 декабря 2014 г.  №  384-ФЗ "О федеральном бюджете на 2015 год и плановый период 2016 и 2017 годов" и положений пункта 15 постановления Правительства Российской Федерации от 27 декабря 2014 г. № 1563 "О мерах по реализации Федерального закона "О федеральном бюджете на 2015 год и на плановый период 2016 и 2017 годов";
 о порядке реализации положений части 1, 2 статьи 5 Федерального закона от 1 декабря 2014 г. № 384-ФЗ «О федеральном бюджете на 2015 год и плановый период 2016 и 2017 годов»;
- в адрес 23-х «пилотных» ТОФК были направлены письма о необходимости реализации мероприятий по организации взаимодействия с отдельными финорганами субъектов Российской Федерации в целях обеспечения полномасштабного вовлечения субъектов Российской Федерации в процесс прогнозирования исполнения бюджетов бюджетной системы Российской Федерации (тиражирование опыта формирования прогноза движения средств на счетах бюджетов субъектов Российской Федерации), а также предоставления Прогнозов движения средств на счетах бюджетов субъектов Российской Федерации (от 05.02.2015 №07-04-05/03-80, от 17.03.2015 №07-04-05/03-158).
По состоянию на 1ма рта 201 5года все  «пилотные» ТОФК предоставили Прогноз движения средств на счетах бюджетов субъектов Российской Федерации, сформирован свод Прогнозов движения средств на счете бюджета субъекта Российской Федерации по состоянию на 1 марта 2015 года.  На основе разработанного прототипа  механизма консолидации Кассового плана Казначейства России сформирован Прогноз движения средств на ЕКС по состоянию на 1 марта 2015 года (осуществлена консолидация свода Прогнозов движения средств на счете бюджета субъекта Российской Федерации с Кассовым планом исполнения федерального бюджета.
Направлены письма в  государственные внебюджетные фонды Российской Федерации с целью проведения эксперимента в части прогнозирования движения средств на счетах бюджетов государственных внебюджетных фондов: в Пенсионный фонд Российской Федерации (от 15.01.2015 №42-3.1-07/3, от 17.03.2015 № 03-01-07/4), Фонд Социального Страхования Российской Федерации (от 15.01.2015 №42-3.1-07/2), Федеральный фонд обязательного медицинского страхования (от 15.01.2015 №42-3.1-07/1). 12.02.2015 г. проведено совещание с руководством Пенсионного фонда Российской Федерации по вопросам прогнозирования и кассового планирования. Проанализированы показатели Прогноза движения средств на счете бюджета, представленного Пенсионным фондом Российской Федерации по состоянию на 1 марта 2015 года.
Осуществляется рассмотрение и согласование описаний постановок задач и технологических регламентов на основе разработанного прототипа  механизма консолидации Кассового плана Казначейства России в части:
 - формирования Прогнозов движения средств на счете бюджета субъекта Российской Федерации;
 - осуществления свода Прогнозов движения средств на счете бюджета субъекта Российской Федерации;
 - осуществления консолидации свода Прогнозов движения средств на счете бюджета субъекта Российской Федерации с Кассовым планом исполнения федерального бюджета;
-формирования Прогноза движения средств на ЕКС.</t>
  </si>
  <si>
    <t>С учетом положений проекта новой редакции Бюджетного кодекса Российской Федерации, а также учитывая результаты предварительных мероприятий, разработку проекта приказа Минфина России считаем нецелесообразной. В связи с этим формулировку контрольного события предлагаем изменить на следующую: "Контрольное событие 2.4.1.2. Приказ Федерального казначейства «О Порядке прогнозирования движения средств на едином казначейском счете» принят";
ответственный исполнитель - Прокофьев С.Е., Заместитель руководителя Казначейства России;
плановый срок  окончания реализации - 31.12.2016.</t>
  </si>
  <si>
    <t>Проект приказа Федерального казначейства «О Порядке организации работы в Федеральном казначействе в целях обеспечения кассового планирования и прогнозирования движения средств на едином казначейском счете» в стадии подготовки.
С учетом полученных результатов внесена корректировка в наименование проекта приказа: «О Порядке взаимодействия органов Федерального казначейства при исполнении функции прогнозирования и кассового планирования средств на едином казначейском счете»;
плановый срок  окончания реализации - 31.12.2016.</t>
  </si>
  <si>
    <t>Направлены письма в «пилотные» ТОФК о необходимости реализации мероприятий по организации взаимодействия с отдельными финорганами субъектов Российской Федерации в целях создания условий для разработки прототипа механизма консолидации кассового плана Казначейства России.
Определены основные параметры Кассового плана Казначейства России (Прогноза движения средств на ЕКС).
Разработаны макеты форм кассового плана Федерального казначейства (Прогноза движения средств на ЕКС), кассового плана исполнения консолидированного бюджета субъекта Российской Федерации (Прогноз движения средств на счете бюджета), Сводного кассового плана исполнения консолидированных бюджетов субъектов Российской Федерации (свод Прогнозов движения средств на счете бюджета). Формы направлены на тестирование в «пилотные» ТОФК.            
С июля все «пилотные» ТОФК ежемесячно формировали кассовые планы субъектов Российской Федерации (Прогнозы движения средств на счете бюджета), Федеральное казначейство формировало свод указанных прогнозов движения средств на счетах бюджетов субъектов Российской Федерации, а также осуществляло консолидацию полученного свода с кассовым планом исполнения федерального бюджета. В результате был создан прототип механизма консолидации Кассового плана Казначейства России (Прогноза движения средств на ЕКС). 
В первом квартале 2015 года: в адрес 23-х «пилотных» ТОФК были направлены письма о необходимости реализации мероприятий по организации взаимодействия с отдельными финорганами субъектов Российской Федерации в целях обеспечения полномасштабного вовлечения субъектов Российской Федерации в процесс прогнозирования исполнения бюджетов бюджетной системы Российской Федерации (тиражирование опыта формирования прогноза движения средств на счетах бюджетов субъектов Российской Федерации), а также предоставления Прогнозов движения средств на счетах бюджетов субъектов Российской Федерации (от 05.02.2015 №07-04-05/03-80, от 17.03.2015 №07-04-05/03-158).
По состоянию на 1 марта 2015 года все  «пилотные» ТОФК предоставили Прогноз движения средств на счетах бюджетов субъектов Российской Федерации, сформирован свод Прогнозов движения средств на счете бюджета субъекта Российской Федерации по состоянию на 1 марта 2015 года.  На основе разработанного прототипа  механизма консолидации Кассового плана Казначейства России сформирован Прогноз движения средств на ЕКС по состоянию на 1 марта 2015 года (осуществлена консолидация свода Прогнозов движения средств на счете бюджета субъекта Российской Федерации с Кассовым планом исполнения федерального бюджета.
Направлены письма в  государственные внебюджетные фонды Российской Федерации с целью проведения эксперимента в части прогнозирования движения средств на счетах бюджетов государственных внебюджетных фондов: в Пенсионный фонд Российской Федерации (от 15.01.2015 №42-3.1-07/3, от 17.03.2015 № 03-01-07/4), Фонд Социального Страхования Российской Федерации (от 15.01.2015 №42-3.1-07/2), Федеральный фонд обязательного медицинского страхования (от 15.01.2015 №42-3.1-07/1). 12.02.2015 г. проведено совещание с руководством Пенсионного фонда Российской Федерации по вопросам прогнозирования и кассового планирования. Проанализированы показатели Прогноза движения средств на счете бюджета, представленного Пенсионным фондом Российской Федерации по состоянию на 1 марта 2015 года.</t>
  </si>
  <si>
    <t xml:space="preserve">Проведены совещания с разработчиками ППО по кассовому планированию, с целью определения возможностей программы с учетом предстоящего формирования кассового плана Федерального казначейства.
В промышленную эксплуатацию введено прикладное программное обеспечение для исполнения Федеральным казначейством полномочий по прогнозированию и кассовому планированию средств федерального бюджета.
Осуществлены мероприятия по адаптации ППО в части консолидации кассового плана исполнения федерального бюджета и   Сводного кассового плана исполнения консолидированных бюджетов субъектов Российской Федерации (свода Прогнозов движения средств на счете бюджета).
Осуществляется рассмотрение и согласование описаний постановок задач и технологических регламентов на основе разработанного прототипа  механизма консолидации Кассового плана Казначейства России в части:
- формирования Прогнозов движения средств на счете бюджета субъекта Российской Федерации;
- осуществления свода Прогнозов движения средств на счете бюджета субъекта Российской Федерации;
- осуществления консолидации свода Прогнозов движения средств на счете бюджета субъекта Российской Федерации с Кассовым планом исполнения федерального бюджета;
-формирования Прогноза движения средств на ЕКС.
</t>
  </si>
  <si>
    <t>04.10.2014</t>
  </si>
  <si>
    <t>13.03.2014</t>
  </si>
  <si>
    <t>28.06.2014</t>
  </si>
  <si>
    <t>07.02.2014</t>
  </si>
  <si>
    <t>15.08.2014</t>
  </si>
  <si>
    <t>28.05.2014</t>
  </si>
  <si>
    <t>29.12.2014</t>
  </si>
  <si>
    <t>17.12.2014</t>
  </si>
  <si>
    <t>21.07.2014</t>
  </si>
  <si>
    <t>14.11.2014</t>
  </si>
  <si>
    <t>Осуществляется мониторинг исковых требований, предъявляемых к Минфину России, как органу государственной власти.
В том числе  в автоматизированной информационной системе Министерства финансов Российской Федерации АИС – «Финансы» ведется реестр судебных дел, содержащий сведения обо всех судебных делах с участием Минфина России, как органа государственной власти.
В 2014 году увеличено количество граф, содержащих сведения по каждому судебному спору.
Ведется работа по автоматизированному составлению отчетов о результатах судебных споров в задаче АИС  - "Финансы" по ведению реестра судебных дел с участием Минфина России.</t>
  </si>
  <si>
    <t>По результатам мониторинга исковых требований (мероприятие 2.6.1) и анализа судебной практики по делам с участием Минфина России, как органа государственной власти (мероприятие 2.6.2),  подготовлены предложения по совершенствованию работы, в том числе:
сохранение и увеличение практики направления в управления Федерального казначейства по субъектам Российской Федерации рекомендаций по подготовке правовой позиции при представлении интересов Российской Федерации по отдельным категориям дел;
рассмотрение возможности направления сотрудников Минфина России для непосредственного участия в процессах по наиболее значимым судебным спорам (по делам, представление интересов в которых от имени Минфина России осуществляют органы Федерального казначейства);
предложения по внесению изменений в приказ Минфина России и Казначейства России от 25.08.2006 № 114н/9н «О порядке организации и ведения работы по представлению в судебных органах интересов Министерства финансов Российской Федерации и интересов Правительства Российской Федерации в случаях, когда их представление поручено Министерству финансов Российской Федерации», направленных на совершенствование организации и ведения работы по представлению интересов в судебных органах.</t>
  </si>
  <si>
    <t>По результатам систематизации и анализа судебной практики по искам к публичному образованию в лице Минфина России либо Правительства Российской Федерации, в случаях когда их представление поручено Минфину России (мероприятие 2.6.4), подготовлены предложения по совершенствованию работы, в том числе:
сохранение и увеличение практики направления в управления Федерального казначейства по субъектам Российской Федерации рекомендаций по подготовке правовой позиции при представлении интересов Российской Федерации по отдельным категориям дел;
рассмотрение возможности направления сотрудников Минфина России для непосредственного участия в процессах по наиболее значимым судебным спорам (по делам, представление интересов Минфина России в которых осуществляют органы Федерального казначейства);
предложения по внесению изменений в приказ Минфина России и Казначейства России от 25.08.2006 № 114н/9н «О порядке организации и ведения работы по представлению в судебных органах интересов Министерства финансов Российской Федерации и интересов Правительства Российской Федерации в случаях, когда их представление поручено Министерству финансов Российской Федерации», направленных на совершенствование организации и ведения работы по представлению интересов в судебных органах.
Кроме того, в 2014 году управлениям Федерального казначейства по субъектам Российской Федерации направлялись рекомендации по подготовке правовой позиции по отдельным категориям споров.</t>
  </si>
  <si>
    <t>Осуществляются систематизация и анализ наиболее распространенных проблем, возникающих при исполнении судебных актов по искам к Российской Федерации (мероприятие 2.6.6), по результатам которых будет рассмотрен вопрос о необходимости внесения изменений в Бюджетный кодекс Российской Федерации в части уточнения механизма исполнения судебных актов по искам к Российской Федерации.
В настоящее время подготовлены и проходят согласования предложения по редакции положений новой редакции Бюджетного кодекса Российской Федерации в части уточнения механизма исполнения судебных актов по искам к Российской Федерации.</t>
  </si>
  <si>
    <t>реализация не завершена</t>
  </si>
  <si>
    <t>не реализовано</t>
  </si>
  <si>
    <t>реализация  завершена</t>
  </si>
  <si>
    <t>20.06.2014</t>
  </si>
  <si>
    <t>22.08.2014</t>
  </si>
  <si>
    <t>07.07.2014</t>
  </si>
  <si>
    <t>21.02.2014</t>
  </si>
  <si>
    <t>24.11.2014</t>
  </si>
  <si>
    <t>31.01.2014</t>
  </si>
  <si>
    <t>16.04.2014</t>
  </si>
  <si>
    <t>03.06.2014</t>
  </si>
  <si>
    <t>23.04.2014</t>
  </si>
  <si>
    <t>27.12.2014</t>
  </si>
  <si>
    <t>29.10.2014</t>
  </si>
  <si>
    <t>30.12.2014</t>
  </si>
  <si>
    <t>07.10.2014</t>
  </si>
  <si>
    <t xml:space="preserve">31.05.2014
</t>
  </si>
  <si>
    <t>21.04.2014</t>
  </si>
  <si>
    <t>11.08.2014</t>
  </si>
  <si>
    <t>29.03.2014</t>
  </si>
  <si>
    <t>28.11.2014</t>
  </si>
  <si>
    <t xml:space="preserve">08.05.2014
</t>
  </si>
  <si>
    <t>Определен перечень каналов связи (коммуникационных стратегий) с референтными группами, выделенными в Минфине России</t>
  </si>
  <si>
    <t>Для пула журналистов Минфина России создана рассылка уведомлений о событиях и приглашений на мероприятия 
(пресс-релизов и пресс-анонсов)</t>
  </si>
  <si>
    <t>Проведены акции (медиакампании) 
по разъяснению целей и задач 
Минфина России, в т.ч. Брифинги, интервью, статьи руководства Минфина России, комментарии, выступления</t>
  </si>
  <si>
    <t>В массовых общих и профессиональных социальных сетях создано официальное интернет-представительство Минфина России. Официальные аккаунты Минфина России созданы и регулярно обновляются в сетях Facebook и Twitter/ На официальном сайте Минфина России указаны ссылки 
на социальные сети (баннеры)</t>
  </si>
  <si>
    <t>Сформированы показатели, оценивающие работу структурных подразделений Министерства по освещению своей деятельности на сайте, в прессе, социальных сетях</t>
  </si>
  <si>
    <t>В марте 2014 года сформирован и размещен на официальном сайте Минфина России обзор обращений граждан, включающий обобщенную информацию о результатах рассмотрения поступивших обращений и принятых по ним мерах за 2013 год (http://www.minfin.ru/ru/appeal/reviews/index.php). Обзор за 2014 год планируется разместить в июне 2015 года.</t>
  </si>
  <si>
    <t xml:space="preserve">Актуальная информация о должностных лицах, ответственных в Минфине России за работу с обращениями граждан, представителей организаций (юридических лиц), общественных объединений размещена на официальном сайте. В 1–м квартале вносились изменения в связи с изменениями в штате сотрудников
 (http://www.minfin.ru/ru/appeal/index.php). 
</t>
  </si>
  <si>
    <t>Ежемесячно формируются и направляются в департаменты Министерства перечни неисполненных документов с истекшим сроком, а также исполненных с нарушением сроков. Обобщенные данные по департаментам включены в справочную информацию для докладов руководству Министерства и для рассмотрения на заседаниях Общественного совета при Минфине России.</t>
  </si>
  <si>
    <t>В апреле 2014 года сформирован и размещен на официальном сайте Минфина России отчет о принятых организационных и административных мерах, направленных на улучшение качества работы с обращениями и запросами граждан за 2013 год (http://www.minfin.ru/ru/appeal/reviews/index.php). Отчет за 2014 год планируется разместить в июне 2015 года.</t>
  </si>
  <si>
    <t xml:space="preserve">01.06.2015 
</t>
  </si>
  <si>
    <t>В Федеральном законе от 1 декабря 2014 г. № 384-ФЗ «О федеральном бюджете на 2015 год и на плановый период 2016 и 2017 годов» нормы, предусматривающие необходимость разработки правил (порядка и условий) урегулирования задолженности по денежным обязательствам перед федеральным бюджетом (Российской Федерацией), отсутствуют. Таким образом, реализация указанного мероприятия не требуется.</t>
  </si>
  <si>
    <t xml:space="preserve">Предложения в Концепцию председательства Российской Федерации в БРИКС в 2015-2016 гг. подготовлены и направлены в МИД России письмом от 24.04.2014 г. № 17-01-02/19252, утверждены Президентом Российской Федерации Концепция (18.09.2014 № Пр-2214) и План мероприятий председательства Российской Федерации в БРИКС. </t>
  </si>
  <si>
    <t>07.08.2014</t>
  </si>
  <si>
    <t>26.02.2015</t>
  </si>
  <si>
    <t>092 01 13 39 8 3987 100</t>
  </si>
  <si>
    <t>092 0113 39 8 3969 100</t>
  </si>
  <si>
    <t>100 0106 39 2 0019 100</t>
  </si>
  <si>
    <t>151 0106 39 3 0019 100</t>
  </si>
  <si>
    <t>152 0106 39 3 3969 100</t>
  </si>
  <si>
    <t>153 0106 39 3 3974 100</t>
  </si>
  <si>
    <t>160 0106 39 9 0019 100</t>
  </si>
  <si>
    <t>182 0106 39 4 0019 100</t>
  </si>
  <si>
    <t>182 0106 39 4 2035 800</t>
  </si>
  <si>
    <t>182 0106 39 4 3969 100</t>
  </si>
  <si>
    <t>182 0705 39 4 2040 200</t>
  </si>
  <si>
    <t>Письмом от 30.03.2015 № 01-02-01/09-17389 согласованный с Минэкономразвития России проект постановления Правительства Российской Федерации "Об утверждении Правил разработки бюджетного прогноза Российской Федерации на долгосрочный период"  внесен в Правительство Российской Федерации, одновременно направлен на заключение в Министерство юстиции Российской Федерации. (В соответствии с План подготовки нормативных правовых актов Правительства Российской Федерации (документов), необходимых для реализации норм Федерального закона от 28 июня 2014 г. № 172-ФЗ "О стратегическом планировании в Российской Федерации" от 26 сентября 2014 № 6424п-П13 проект постановления должен быть внесен в Правительство Российской Федерации до 01.04.2015)</t>
  </si>
  <si>
    <t>В настоящее время осуществляется формирование процессов и процедур формирования, рассмотрения и подготовки заключений на финансово-экономические обоснования решений, предполагаемых к принятию проектами нормативных правовых актов, требующих предоставления средств из федерального бюджета в соответствии с нормами приказа Минфина России, утвержденного в рамках реализации Контрольного события 1.2.5.1</t>
  </si>
  <si>
    <t>Принят приказ Минфина России от 25.12.2013 №137н 
"О порядке представления главными распорядителями средств федерального бюджета обоснований бюджетных ассигнований". 
Зарегистрирован в Минюсте России 07.02.2014, № 31254
Принят приказ Минфина России от 15.08.2014 № 76н "О внесении изменений в Порядок представления главными распорядителями средств федерального бюджета обоснований бюджетных ассигнований, утвержденный приказом Министерства финансов Российской Федерации от 25 декабря 2013 г. № 137н". 
Зарегистрирован в Минюсте России 03.10.2014, № 34244
Принят приказ Минфина России от  17.03.2015 № 38н "О Порядке формирования и представления главными распорядителями средств федерального бюджета обоснований бюджетных ассигнований" (находится на государственной регистрации в Минюсте России)</t>
  </si>
  <si>
    <t xml:space="preserve">Приказ Минфина России от 15.08.2014 № 76н
"О внесении изменений в Порядок представления главными распорядителями средств федерального бюджета обоснований бюджетных ассигнований, утвержденный приказом Министерства финансов Российской Федерации от 25 декабря 2013 г. № 137н"
(Зарегистрировано в Минюсте России 03.10.2014 № 34244)
</t>
  </si>
  <si>
    <t>10.07.2014</t>
  </si>
  <si>
    <t>Ведется разработка проекта постановления Правительства Российской Федерации  об определении состава информации, порядка формирования и ведения перечня источников доходов Российской Федерации
Ведется разработка проекта постановления Правительства Российской Федерации об определении общих требований к составу информации, порядку формирования и ведения реестра источников доходов Российской Федерации, реестра источников доходов федерального бюджета, реестров источников доходов бюджетов субъектов Российской Федерации, реестров источников доходов местных бюджетов и реестров источников доходов бюджетов государственных внебюджетных фондов
Ведется разработка проекта постановления Правительства Российской Федерации «О внесении изменений в постановление Правительства Российской Федерации от 29 декабря 2007 г. № 995 «О порядке осуществления федеральными органами государственной власти (государственными органами), органами управления государственными внебюджетными фондами Российской Федерации и (или) находящимися в их ведении казенными учреждениями, а также Центральным банком Российской Федерации бюджетных полномочий главных администраторов доходов бюджетов бюджетной системы Российской Федерации» в части регламентации использования реестров источников доходов бюджетов бюджетной системы Российской Федерации</t>
  </si>
  <si>
    <t xml:space="preserve">Ведется разработка проекта приказа Министерства финансов Российской Федерации о порядке формирования и ведения реестра источников доходов Российской Федерации, реестра источников доходов федерального бюджета и реестров источников доходов бюджетов государственных внебюджетных фондов Российской Федерации </t>
  </si>
  <si>
    <t>Утверждены правила формирования информации и документов в целях утверждения базовых (отраслевых) перечней государственных (муниципальных) услуг (работ) и правила формирования информации и документов в целях утверждения ведомственных перечней государственных (муниципальных) услуг (работ), а также порядок направления федеральными органами государственной власти (государственными органами), органами государственной власти субъекта Российской Федерации, органами местного самоуправления, осуществляющими функции и полномочия учредителя бюджетных или автономных учреждений, а также главными распорядителями бюджетных средств, в ведении которых находятся казенные учреждения, предложений о внесении изменений в базовые (отарслевые) перечни государственных и муниципальных услуг и работ</t>
  </si>
  <si>
    <t>26.03.2015</t>
  </si>
  <si>
    <t>Принят приказ Минфина России от 26.03.2015 № 48н Об утверждении Порядка направления федеральными органами государственной власти (государственными органами), органами государственной власти субъекта Российской Федерации, органами местного самоуправления, осуществляющими функции и полномочия учредителя бюджетных или автономных учреждений, а также главными распорядителями бюджетных средств, в ведении которых находятся казенные учреждения, предложений о внесении изменений в базовые (отарслевые) перечни государственных и муниципальных услуг и работ"
Направлен на государственную регистрацию в Минюст России письмом от 31.03.2015 № 21-03-04/17810</t>
  </si>
  <si>
    <t>В соответствии с распоряжением Правительства Российской Федерации от 27 сентября 2014 г. № 1906-р внесены изменения в План мероприятий («дорожная карта») по реализации концепции развития механизмов предоставления государственных и муниципальных услуг в электронном виде, утвержденный распоряжением Правительства Российской Федерации от 9 июня 2014 г. № 991-р, в соответствии с которым федеральным органом исполнительной власти, ответственным за разработку проекта постановления Правительства Российской Федерации, определено Министерство экономического развития Российской Федерации, соисполнителем - Министерство финансов Российской Федерации.
В настоящее время осуществляется подготовка предложений по разработке проекта постановления Правительства Российской Федерации, уточняющего порядок формирования и ведения информации в Федеральном реестре государственных и муниципальных услуг, для направления в Министерство экономического развития Российской Федерации.
Учитывая изложенное, необходима корректировка контрольного события 1.3.8.1</t>
  </si>
  <si>
    <t>Приказ Минфина России от 22.12.2014 N 161н "О порядке ведения реестра государственных заданий на оказание государственных услуг (выполнение работ)" (Зарегистрировано в Минюсте России 20.03.2015 N 36511)</t>
  </si>
  <si>
    <t>22.12.2014</t>
  </si>
  <si>
    <t>В 2014 году было осуществлено подключение к государственной интегрированной информационной системе управления общественными финансами "Электронный бюджет" органов управления государственными внебюджетными фондами, которые обеспечили формирование реестров расходных обязательств бюджетов государственных внебюджетных фондов на 2015 год и плановый период 2016 и 2017 годов  в государственной интегрированной информационной системе управления общественными финансами "Электронный бюджет".</t>
  </si>
  <si>
    <t>Приказ Минфина России от 24.11.2014 № 136н "О порядке формирования информации, а также обмена информацией и документами между заказчиками и Федеральным казначейством в целях ведения реестра контрактов, заключенных заказчиками".
(Зарегистрирован в Минюсте России 26.02.2015 N 36216)</t>
  </si>
  <si>
    <t>Приказ Минфина России от 23.12.2013 N 130н (ред. от 26.09.2014) "Об утверждении Порядка формирования уникального номера реестровой записи в реестре контрактов, заключенных заказчиками, и реестре контрактов, содержащем сведения, составляющие государственную тайну" (Зарегистрировано в Минюсте России 16.04.2014 N 31992)</t>
  </si>
  <si>
    <t>Работы  по обеспечению публикации информации на Едином портале бюджетной системы Российской Федерации субъектами Российской Федерации и муниципальными образованиями, будут осуществлены после принятия и государственной регистрации приказа Минфина России 
«О составе и порядке размещения и предоставления информации на едином портале бюджетной системы Российской Федерации» 
(Контрольное событие 3.1.1.1.)</t>
  </si>
  <si>
    <t>Минфином России обеспечено размещение информации о деятельности подведомственных организаций на своих сайтах в соответствии с требованиями Федерального закона от 09.02.2009 г. № 8-ФЗ «Об организации доступа к информации о деятельности государственных органов и органов местного самоуправления». На официальном сайте Минфина России указаны необходимые ссылки на сайты подведомственных организаций
Принят приказ Минфина России от 11.11.2014 г. № 395 "Об утверждении унифицированных требований к подведомственным Минфину России организациям по составу, порядку представления и размещения информации об их деятельности на официальном сайте Минфина России в информационно-телекоммуникационной сети "Интернет"</t>
  </si>
  <si>
    <t>В здании по адресу Москва, ул. Ильинка, д. 9 в подъездах № 1 и 5 установлены технические средства с доступом к официальному сайту Минфина России для предоставления информации о деятельности Минфина России</t>
  </si>
  <si>
    <t>На официальном сайте Минфином России размещены  правила и условия использования контента официального сайта Минфина России 
(размещены в разделе о сайте)
http://www.minfin.ru/ru/about/index.php</t>
  </si>
  <si>
    <t>Проведена техническая реализация онлайн-диалога с гражданами для сбора предложений по совершенствованию инструментария, правил работы и контента официального сайта Минфина России.
А именно, на официальном сайте Минфина России реализована форма "Обратная связь", позволяющая направить в Минфин России предложения по совершенствованию инструментария, правил работы и контента официального сайта Минфина России.
http://www.minfin.ru/ru/about/feedback/</t>
  </si>
  <si>
    <t>Минфином России совершенствуются возможности работы с наборами открытых данных, в т.ч. в части , расширения перечня наборов открытых данных.
В период с 23.12.2014 по 16.03.2015 проводился Всероссийской конкурс по открытым финансовым данным, торжественная процедура награждения участников состоялась 25.03.2015.
На конкурс поступило 45 заявок от представителей 10-ти регионов Российской Федерации.
За время проведения конкурса сайт конкурса (http://budgetapps.ru) посетили порядка 18 000 уникальных пользователей (за одну неделю голосования посещаемость составила 12 000 уникальных пользователей). В январе 2015 г. на площадке Яндекса проведена встреча с разработчиками "Открытые финансовые данные: возможности их использования"</t>
  </si>
  <si>
    <t>Механизм автоматической выгрузки данных в форматах открытых данных на официальный сайт Минфина России предусматривается в технических заданиях на создание новых информационных систем Минфина России. (Находится в стадии реализации, т.к. контракт заключен в ноябре 2014).
Государственный контракт № 01-01-06-21-433 от 28.11.2014 (Техническое задание, раздел 2.9.)
http://zakupki.gov.ru/epz/contract/contractCard/document-info.html?reestrNumber=0173100000114000063</t>
  </si>
  <si>
    <t xml:space="preserve">Принят приказ Минфина России от 31.12.2014 № 625 «Об утверждении регламента формирования, актуализации и принятия решения о прекращении актуализации наборов открытых данных Минфина России».
На сайте Минфина России представлены результаты ревизии перечня обязательных наборов данных, размещенных на официальном сайте Минфина России в соответствии с требованиями Закона № 8-ФЗ и предложения по устранению выявленных несоответствий.
http://adm.minfin.ru/common/upload/library/2014/09/main/Rezultaty_revizii_perechnya_obyazatelnykh_naborov_OD.pdf </t>
  </si>
  <si>
    <t>В соответствии с результатами экспертного анализа содержания информационных ресурсов и информационных систем Минфина России, а также органов и организаций, находящихся в его ведении, подготовлен План-график раскрытия наборов данных в форме открытых данных Минфином России в 2015 - 2018 годах.</t>
  </si>
  <si>
    <t>7 октября 2014 г. проведен семинар с работниками Минфина России  по обучению основным компетенциям ведения наборов открытых данных, где были рассмотрены следующие вопросы: методика по разработке ведомственного плана; новые подходы по организации работы с открытыми данными; общие сведения о концепции и движении открытых данных; оценка социально-экономического потенциала открытых данных; содержательные приоритеты раскрытия информации в формате открытых данных; институциональная модель и экосистема открытых данных; технологическая инфраструктура открытых данных.</t>
  </si>
  <si>
    <t xml:space="preserve">Сводная информация о результатах общественного обсуждения проектов нормативных правовых актов на официальном сайте regulation.gov.ru и о результатах принятия того или иного акта с объяснениями учета (неучета) поступивших в ходе общественного обсуждения предложений  размещена в разделе "Нормативная и правовая информация" и включает в себя информацию о количестве проектов нормативных-правовых актов, размещенных для проведения общественного обсуждения, департаментами Минфина России, количество замечаний (предложений), поступивших в ходе проведения общественного обсуждения проектов нормативных правовых актов, количество учтенных замечаний (предложений), поступивших в ходе проведения общественного обсуждения проектов нормативных правовых актов, количество неучтенных замечаний (предложений), поступивших в ходе проведения общественного обсуждения проектов нормативных правовых актов.
http://www.minfin.ru/ru/document/npa_projects/index.php
</t>
  </si>
  <si>
    <t>Электронный документооборот будет реализован в рамках создания портала аудиторской деятельности. Создание юридически значимого электронного документооборота планируется после внесения изменений в Федеральный закон от 30.12.2008 г. № 307-ФЗ "Об аудиторской деятельности".
На текущий момент обеспечена возможность взаимодействия сотрудников Минфина России и саморегулируемых организаций посредством обмена электронными сообщениями в тестовой версии портала аудиторской деятельности.</t>
  </si>
  <si>
    <t>Своевременное и качественное выполнение текущих процессов иных функций и полномочий Минфина России обеспечено с использованием информационных систем Минфина России</t>
  </si>
  <si>
    <t xml:space="preserve"> В целях обеспечения подотчетности федеральных органов государственной власти сформированы и размещены на Едином портале бюджетной системы Российской Федерации и официальном сайте Российской Федерации в информационно-телекоммуникационной сети «Интернет» для размещения информации о размещении заказов на поставки товаров, выполнение работ, оказание услуг:
-  Реестр соглашений (договоров) о предоставлении субсидий юридическим лицам, индивидуальным предпринимателям, физическим лицам – производителям товаров (работ, услуг), бюджетных инвестиций юридическим лицам, не являющимся федеральными государственными учреждениями и федеральными государственными унитарными предприятиями, субсидий, субвенций, иных межбюджетных трансфертов, имеющих целевое назначение, бюджетам субъектов Российской Федерации;
- Реестр контрактов и договоров, заключенных заказчиками;
- Реестр банковских гарантий;
- Реестр государственных заданий на оказание государственных услуг (выполнение работ).</t>
  </si>
  <si>
    <t xml:space="preserve">Минфином России (письмо от 30.09.2014 № 14-01-07/50001) направлен в Минтруд России (уполномоченный федеральный орган исполнительной власти, осуществляющий функции по выработке и реализации государственной политики и нормативно-правовому регулированию в сфере государственной гражданской службы)  проект методики распределения бюджетных ассигнований, предусмотренных на предоставление федеральным государственным гражданским служащим единовременной субсидии на приобретение жилого помещения, между федеральными государственными органами (далее - проект методики) для дальнейшей проработки с  Минстроем России и Минэкономразвития России. 
Проект постановления Правительства Российской Федерации "О внесении изменений в федеральную целевую программу "Жилище" на 2011 – 2015 годы" согласован Минфином России (письмо от 19.03.2015 № 14-05-07/15134) при учете дополнений, изложенных в письме Минфина России от 17.03.2015 № 8-200/4с (секретно).
  </t>
  </si>
  <si>
    <t>Изданы постановления Правительства Российской Федерации от 13.10.2014 № 1047 "Об общих требованиях к определению нормативных затрат на обеспечение функций государственных органов, органов управления государственными внебюджетными фондами и муниципальных органов"и от 20.10.2014 № 1084 №О порядке определния нормативных затрат на обеспечение функций федеральных государственных органов, органов управления государственными внебюджетными фондами Российской Федерации, в том числе подведомственных им казенных учреждений"</t>
  </si>
  <si>
    <t>Издан Указ Президента Российской Федерации от 12.12.2014 № 765 "О внесении изменений в порядок и условия командирования федеральных государственных гражданских служащих, утвержденные Указом Президента Российской Федерации от 18 июля 2005 г. № 813"; издано постановление Правительства Российской Федерации от 29.12.2014 № 1595 "О внесении изменений в некоторые акты Правительства Российской Федерации".</t>
  </si>
  <si>
    <t xml:space="preserve">          5* Пункт 9.2 Плана мероприятий ("дорожная карта") "Поддержка доступа на рынки зарубежных стран и поддержка экспорта", утвержденного постановлением Правительства Российской Федерации от 29.06.2012 № 1128-р</t>
  </si>
  <si>
    <t xml:space="preserve">          5** Пункт 9.1 Плана мероприятий ("дорожная карта") "Поддержка доступа на рынки зарубежных стран и поддержка экспорта", утвержденного постановлением Правительства Российской Федерации от 29.06.2012 № 1128-р</t>
  </si>
  <si>
    <t xml:space="preserve">          5*** Пункт 6 Плана мероприятий ("дорожная карта") "Поддержка доступа на рынки зарубежных стран и поддержка экспорта", утвержденного постановлением Правительства Российской Федерации от 29.06.2012 № 1128-р</t>
  </si>
  <si>
    <r>
      <rPr>
        <vertAlign val="superscript"/>
        <sz val="10"/>
        <rFont val="Times New Roman"/>
        <family val="1"/>
        <charset val="204"/>
      </rPr>
      <t xml:space="preserve">               1 </t>
    </r>
    <r>
      <rPr>
        <sz val="10"/>
        <rFont val="Times New Roman"/>
        <family val="1"/>
        <charset val="204"/>
      </rPr>
      <t>Отмечаются контрольные события программы в следующих случаях:</t>
    </r>
  </si>
  <si>
    <r>
      <rPr>
        <vertAlign val="superscript"/>
        <sz val="10"/>
        <rFont val="Times New Roman"/>
        <family val="1"/>
        <charset val="204"/>
      </rPr>
      <t xml:space="preserve">               2 </t>
    </r>
    <r>
      <rPr>
        <sz val="10"/>
        <rFont val="Times New Roman"/>
        <family val="1"/>
        <charset val="204"/>
      </rPr>
      <t>В качестве ответственного исполнителя указывается сокращенное наименование федерального органа исполнительной власти/иного соисполнителя (участника) государственной программы (не более одного). Ответственным исполнителем является должностное лицо не ниже руководителя структурного подразделения организации, ответственной за реализацию мероприятия.</t>
    </r>
  </si>
  <si>
    <r>
      <t xml:space="preserve">          </t>
    </r>
    <r>
      <rPr>
        <vertAlign val="superscript"/>
        <sz val="10"/>
        <rFont val="Times New Roman"/>
        <family val="1"/>
        <charset val="204"/>
      </rPr>
      <t xml:space="preserve">3 </t>
    </r>
    <r>
      <rPr>
        <sz val="10"/>
        <rFont val="Times New Roman"/>
        <family val="1"/>
        <charset val="204"/>
      </rPr>
      <t>В части финансового обеспечения реализации государственной программы из средств федерального бюджета. Нумерация основных мероприятий, мероприятий, контрольных событий производится в соответствии с нумерацией в АИС «Государственные программы».</t>
    </r>
  </si>
  <si>
    <r>
      <t xml:space="preserve">          </t>
    </r>
    <r>
      <rPr>
        <vertAlign val="superscript"/>
        <sz val="10"/>
        <rFont val="Times New Roman"/>
        <family val="1"/>
        <charset val="204"/>
      </rPr>
      <t xml:space="preserve">4 </t>
    </r>
    <r>
      <rPr>
        <sz val="10"/>
        <rFont val="Times New Roman"/>
        <family val="1"/>
        <charset val="204"/>
      </rPr>
      <t>Указаны бюджетные ассигнования из федерального бюджета, соответствующие Постановлению Правительства Российской Федерации от 15 апреля 2014 г. № 320 "Об утверждении государственной программы Российской Федерации "Управление государственными финансами 
и регулирование финансовых рынков"</t>
    </r>
  </si>
  <si>
    <r>
      <t xml:space="preserve">          </t>
    </r>
    <r>
      <rPr>
        <vertAlign val="superscript"/>
        <sz val="10"/>
        <rFont val="Times New Roman"/>
        <family val="1"/>
        <charset val="204"/>
      </rPr>
      <t xml:space="preserve">5 </t>
    </r>
    <r>
      <rPr>
        <sz val="10"/>
        <rFont val="Times New Roman"/>
        <family val="1"/>
        <charset val="204"/>
      </rPr>
      <t>Если в детальный план-график включено мероприятие приоритетного национального проекта, указывается в сноске наименование соответствующего национального проекта.</t>
    </r>
  </si>
  <si>
    <t>Контрольное событие 1.4.5.1.
Предложения о необходимости внесения изменений в Трудовой кодекс Российской Федерации в части установления особенностей регулирования труда работников, замещающих в федеральных государственных органах должности, не являющиеся должностями госудаственной гражданской службы, направлены в Минтруд России</t>
  </si>
  <si>
    <t xml:space="preserve">Проект Федерального закона о внесении изменений в Закон Российской Федерации от 26.06.1992 № 3132-1 "О статусе судей в Российской Федерации" 23.10.2014  внесен в Правительство Российской Федерации (письмом Минфина России № 01-02-01/14-53596). 22.12.2014 подписан Президентом Росийской Федерации Федеральный закон о внесении изменений в Закон Российской Федерации «О статусе судей в Российской Федерации» № 435-ФЗ. Принят Государственной Думой 16.12.2014. Одобрен Советом Федерации 17.12.2014 
</t>
  </si>
  <si>
    <t>Принят Указ Президента Российской Федерации от 23.06.2014 г.  
№ 443 "О денежном вознаграждении лиц, замещающих государственные должности Российской Федерации в дипломатических представительствах и представительствах Российской Федерации при международных организациях (в иностранных государствах)".</t>
  </si>
  <si>
    <t>Проект постановления Правительства Российской Федерации «О порядке составления проекта федерального бюджета и проектов бюджетов государственных внебюджетных фондов Российской Федерации на очередной финансовый год и плановый период и признании утратившими силу некоторых актов Правительства Российской Федерации» (далее – проект Постановления) был внесен в Правительство Российской Федерации письмом Минфина России от 10.12.2014 г. № 01-02-01/02-63419.</t>
  </si>
  <si>
    <t xml:space="preserve">В соответствии с поручением Первого заместителя Председателя Правительства Российской Федерации от 26.09.2014 № ИШ-П13-7299 (пункт 11 плана подготовки нормативных правовых актов) Минэкономразвития России с участием Минфина России и других заинтересованных федеральных органов исполнительной власти поручено подготовить в срок до 1 апреля 2015 года проекты постановления Правительства Российской Федерации «О порядке разработки, корректировки, осуществления мониторинга и контроля реализации прогноза социально-экономического развития Российской Федерации на долгосрочный период» и «О порядке разработки, корректировки, осуществления мониторинга и контроля реализации прогноза социально-экономического развития Российской Федерации на среднесрочный период» (далее - порядки).
Минфином России подготовлены и направлены в Минэкономразвития России для последующего обсуждения основные подходы к разработке прогнозов социально-экономического развития Российской Федерации  (письмо от 05.11.2014 № 15-04-06/55761).
</t>
  </si>
  <si>
    <t>Причины невыполнения сроков мероприятий и контрольных событий, объемов финансирования мероприятий</t>
  </si>
  <si>
    <t>Меры нейтрализации/минимизации отклонения по контрольному событию, оказывающего существенное воздействие на реализацию госпрограммы</t>
  </si>
  <si>
    <r>
      <t xml:space="preserve">заключено контрактов *
</t>
    </r>
    <r>
      <rPr>
        <i/>
        <sz val="10"/>
        <rFont val="Times New Roman"/>
        <family val="1"/>
        <charset val="204"/>
      </rPr>
      <t>(на 01.07.2015)</t>
    </r>
  </si>
  <si>
    <r>
      <t xml:space="preserve">кассовое исполнение *
</t>
    </r>
    <r>
      <rPr>
        <i/>
        <sz val="10"/>
        <rFont val="Times New Roman"/>
        <family val="1"/>
        <charset val="204"/>
      </rPr>
      <t>(на 01.07.2015)</t>
    </r>
  </si>
  <si>
    <r>
      <t xml:space="preserve">Текущее состояние 
выполнения мероприятий 
и контрольных событий
</t>
    </r>
    <r>
      <rPr>
        <i/>
        <sz val="10"/>
        <rFont val="Times New Roman"/>
        <family val="1"/>
        <charset val="204"/>
      </rPr>
      <t>(по состоянию на 01.07.2015)
+ Причины невыполнения в случае нарушения срока</t>
    </r>
  </si>
  <si>
    <r>
      <t xml:space="preserve">предусмотренные 
ГП на 2015 год </t>
    </r>
    <r>
      <rPr>
        <b/>
        <vertAlign val="superscript"/>
        <sz val="10"/>
        <rFont val="Times New Roman"/>
        <family val="1"/>
        <charset val="204"/>
      </rPr>
      <t>4</t>
    </r>
    <r>
      <rPr>
        <b/>
        <sz val="10"/>
        <rFont val="Times New Roman"/>
        <family val="1"/>
        <charset val="204"/>
      </rPr>
      <t xml:space="preserve">
</t>
    </r>
    <r>
      <rPr>
        <b/>
        <i/>
        <sz val="10"/>
        <rFont val="Times New Roman"/>
        <family val="1"/>
        <charset val="204"/>
      </rPr>
      <t>(Постан-ие № 320 
от 15.04.2014)</t>
    </r>
  </si>
  <si>
    <t>Мероприятие 2.3.3.         
Подготовка проекта федерального закона о федеральном бюджете на очередной финансовый год и плановый период</t>
  </si>
  <si>
    <t>Яковлева Е.П. Директор Департамента бюджетной политики в сфере государственного управления, судебной системы, государственной гражданской службы Минфина России</t>
  </si>
  <si>
    <t>В целях обеспечения качественного и своевременного проведения операций при кассовом обслуживании исполнения бюджетов бюджетной системы Российской Федерации  утверждены :                                                                             
- приказ Федерального казначейства от 26.03.2014 №5н «Об утверждении порядка осуществления территориальными органами Федерального казначейства в 2014 году полномочий получателя средств бюджета субъекта Российской Федерации по перечислению межбюджетных трансфертов, предоставляемых из бюджета субъекта Российской Федерации в местный бюджет в форме субсидий, субвенций и иных межбюджетных трансфертов, имеющих целевое назначение»;                                                                                                                              - приказ Федерального казначейства от 03.03.2014 №3н «О внесении изменений в Порядок кассового обслуживания исполнения бюджетов государственных внебюджетных фондов Российской Федерации и порядок осуществления территориальными органами Федерального казначейства отдельных функций органов управления государственными внебюджетными фондами Российской Федерации по исполнению соответствующих бюджетов, утвержденный приказом Федерального казначейства от 23.08.2013 №12н» в части направления инкассовых поручений Пенсионного фонда Российской Федерации и Фонда социального страхования Российской Федерации в электронном виде территориальными органами Федерального казначейства в Банк России  (зарегистрирован в Минюсте России 07.05.2014 №32192).</t>
  </si>
  <si>
    <r>
      <t xml:space="preserve">Внесение в Правительство Российской Федерации планируется до </t>
    </r>
    <r>
      <rPr>
        <b/>
        <sz val="10"/>
        <rFont val="Times New Roman"/>
        <family val="1"/>
        <charset val="204"/>
      </rPr>
      <t xml:space="preserve">01.10.2015 </t>
    </r>
    <r>
      <rPr>
        <sz val="10"/>
        <rFont val="Times New Roman"/>
        <family val="1"/>
        <charset val="204"/>
      </rPr>
      <t>в рамках реализации Федерального закона от 02.05.2015 № 111-ФЗ"О внесении изменений в отдельные законодательные акты Российской Федерации» и  от 02.05.2015 № 112-ФЗ «О внесении изменений в часть вторую Налогового кодекса Российской Федерации в связи с внесением изменений в Федеральный закон «О драгоценных металлах и драгоценных камнях»</t>
    </r>
  </si>
  <si>
    <r>
      <t xml:space="preserve">Внесение в Правительство Российской Федерации планируется до </t>
    </r>
    <r>
      <rPr>
        <b/>
        <sz val="10"/>
        <rFont val="Times New Roman"/>
        <family val="1"/>
        <charset val="204"/>
      </rPr>
      <t>01.10.2015</t>
    </r>
    <r>
      <rPr>
        <sz val="10"/>
        <rFont val="Times New Roman"/>
        <family val="1"/>
        <charset val="204"/>
      </rPr>
      <t xml:space="preserve"> в рамках реализации Федерального закона от 02.05.2015 № 111-ФЗ"О внесении изменений в отдельные законодательные акты Российской Федерации» и  от 02.05.2015 № 112-ФЗ «О внесении изменений в часть вторую Налогового кодекса Российской Федерации в связи с внесением изменений в Федеральный закон «О драгоценных металлах и драгоценных камнях»</t>
    </r>
  </si>
  <si>
    <r>
      <t xml:space="preserve">Внесение в Правительство Российской Федерации планируется до </t>
    </r>
    <r>
      <rPr>
        <b/>
        <sz val="10"/>
        <rFont val="Times New Roman"/>
        <family val="1"/>
        <charset val="204"/>
      </rPr>
      <t>01.10.2015</t>
    </r>
    <r>
      <rPr>
        <sz val="10"/>
        <rFont val="Times New Roman"/>
        <family val="1"/>
        <charset val="204"/>
      </rPr>
      <t xml:space="preserve"> в рамках реализации Федерального закона от 02.05.2015 № 111-ФЗ"О внесении изменений в отдельные законодательные акты Российской Федерации» и  от 02.05.2015 № 112-ФЗ «О внесении изменений в часть вторую Налогового кодекса Российской Федерации в связи с внесение изменений в Федеральный закон «О драгоценных металлах и драгоценных камнях»</t>
    </r>
  </si>
  <si>
    <t>Плановый срок реализации не наступил.
Законопроект внесен в Правительство Российской Федерации (письмо от 25.12.2014 № 01-02-01/05-67229).                       26.06.2015 – доработанный по замечания ГПУ законопроект направлен на согласование в заинтересованные федеральные органы исполнительной власти и Банк России Банк России (письмо № 05-08-05/36947)</t>
  </si>
  <si>
    <t>Плановый срок реализации не наступил. Законопроект разрабатывается.
Законопроект направлен на согласование в Минэкономразвития России и Банк России, а также направлен для подготовки заключения об оценке регулирующего воздействия в Минэкономразвития России (письма Минфина России от 07.04.2015 № 05-08-05/19439 и № 05-08-05/19437 соответственно). 29.05.2015 - состоялось согласительное совещание по заключению об оценке регулирующего воздействия на законопроект
03.06.2015 - протокол согласительного совещания направлен для подписания в Минэкономразвития России и Банк России (письмом № 05-08-05/32121).
08.06.2015 - протокол согласительного совещания согласован Минэкономразвития России (письмо № 84907-НП/Д06и).</t>
  </si>
  <si>
    <t xml:space="preserve">Законопроекты внесены в Правительство Российской Федерации письмом от 15.11.2013 № 01-02-01/05-49177. Законопроекты внесены письмом Правительства Российской Федерации от 25.02.2014 № 1027п-П13 в Государственную Думу Федерального Собрания Российской Федерации. Замечания ГПУ направлены в Комитет Государственной Думы по гражданскому, уголовному, арбитражному и процессуальному законодательству. Данным Комитетом Государственной Думы осуществляется доработка законопроекта. .На заседании Комитета Государственной Думы по финансовому рынку 15.05.2015 принято решение рекомендовать принять правительственный законопроект в первом чтении при условии его доработки ко второму чтению. По рекомендации ГПУ Комитетом по гражданскому, уголовному, арбитражному и процессуальному законодательству принято решение рассмотреть законопроект № 47538/9 в осеннюю сессию работы Государственной Думы. </t>
  </si>
  <si>
    <t>08.09.2014 – доработанный законопроект внесен в Правительство Российской Федерации.                       15.12.2014 - рассмотрен на заседании Комиссии Правительства Российской Федерации по законопроектной деятель-ности.                                                                         25.12.2014 – одобрен на заседании Прави-тельства Российской Федерации, принято решение внести в Государственную Думу Федерального Собрания Российской Федерации.                                                                                                                                                               30.12.2014 – внесен в Государственную Думу Федерального Собрания Российской Федерации.
12.01.2015 – направлен в Комитет Государственной Думы по финансовому рынку.
19.01.2015 – включен в проект примерной про-граммы законопроектной работы Государственной Думы в период весенней сессии 2015 г. (февраль) (выписка из протокола заседания Совета Государственной Думы от 19.01.2015 № 216).
29.06.2015 - принят Федеральный закон № 155-ФЗ "О внесении изменений в отдельные законодательные акты Российской Федерации", направленный на развитие добровольного страхования граждан, выезжающих за рубеж.</t>
  </si>
  <si>
    <t>12.09.2014 – доработанный законопроект внесен в Правительство Российской Федерации. 
15.12.2014 - рассмотрен на заседании Комиссии Правительства Российской Федерации по законопроектной деятельности.                                                                           25.12.2014 – одобрен на заседании Правительства Российской Федерации, принято решение внести в Государственную Думу Федерального Собрания Российской Федерации.
10.01.2015 - распоряжение Правительства Российской Федерации № 11-р о внесении законопроекта в Государственную Думу Федерального Собрания Российской Федерации.
12.01.2015 - зарегистрирован в Государственной Думе Федерального Собрания Российской Федерации.
13.01.2015 - направлен в Комитет Государственной Думы по финансовому рынку и Комитет Государственной Думы по жилищной политике и жилищно-коммунальному хозяйству. 
19.01.2015 – включен в проект примерной программы законопроектной работы Государственной Думы в период весенней сессии 2015 года (февраль) (выписка из протокола заседания Совета Государственной Думы от 19.01.2015 № 216)
27.02.2015 - законопроект принят Государственной Думой Федерального Собрания Российской Федерации в первом чтении</t>
  </si>
  <si>
    <t>28.01.2015 - на официальном сайте regulation.gov.ru в информационно-телекоммуникационной сети "Интернет" размещено уведомление о разработке проекта федерального закона "О внесении изменений в Федеральный закон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
24.04.2015 - проект федерального закона "О внесении изменений в Федеральный закон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 размещен на официальном сайте regulation.gov.ru в информационно-телекоммуникационной сети "Интернет" для проведения публичного обсуждения</t>
  </si>
  <si>
    <t xml:space="preserve">Находится в разработке.
15.06.2015  - на официальном сайте regulation.gov.ru в информационно-телекоммуникационной сети "Интернет" размещено уведомление о разработке проекта федерального закона "О внесении изменений в отдельные законодательные акты Российской Федерации в части добровольного медицинского страхования" </t>
  </si>
  <si>
    <t>1) Приняты постановления Правительства Российской Федерации:
- от 15.05.2014 № 443 "О признании утратившими силу некоторых решений Правительства Российской Федерации";
- от 22.07.2014 № 686 "Об утверждении Правил инвестирования резерва Пенсионного фонда Российской Федерации по обязательному пенсионному страхованию";
- от 24.07.2014 № 703 "Об установлении дополнительных требований к порядку формирования и использования резерва Пенсионного фонда Российской Федерации по обязательному пенсионному страхованию";
- от 15.08.2014 № 817 "Об утверждении Правил учета негосударственным пенсионным фондом средств пенсионных накоплений".
2) Изданы приказы Минфина России:
- от 28.05.2014 № 43н "О внесении изменения в приказ Министерства финансов Российской Федерации от 30 июня 2003 г. № 55н", зарегистрирован в Минюсте России 14.07.2014 (рег. № 33092);
- от 20.10.2014 № 120н "О признании утратившими силу приказов Министерства финансов Российской Федерации", зарегистрирован в Минюсте России 19.11.2014 (рег. № 34773).</t>
  </si>
  <si>
    <t>1) Приняты постановления Правительства Российской Федерации:
- от 15.05.2014 № 443 "О признании утратившими силу некоторых решений Правительства Российской Федерации";
- от 22.07.2014 № 686 "Об утверждении Правил инвестирования резерва Пенсионного фонда Российской Федерации по обязательному пенсионному страхованию";
- от 24.07.2014 № 703 "Об установлении дополнительных требований к порядку формирования и использования резерва Пенсионного фонда Российской Федерации по обязательному пенсионному страхованию";
- от 15.08.2014 № 817 "Об утверждении Правил учета негосударственным пенсионным фондом средств пенсионных накоплений".
2) Изданы приказы Минфина России:
- от 28.05.2014 № 43н "О внесении изменения в приказ Министерства финансов Российской Федерации от 30 июня 2003 г. № 55н", зарегистрирован в Минюсте России 14.07.2014 (рег. № 33092);
- приказ Минфина России от 20.10.2014 № 120н "О признании утратившими силу приказов Министерства финансов Российской Федерации", зарегистрирован в Минюсте России 19.11.2014 (рег. № 34773).</t>
  </si>
  <si>
    <t>Предложения и замечания по стимулированию развития негосударственного пенсионного обеспечения и установлению правовых основ создания и функционирования корпоративных пенсионных систем направлены в Минтруд России письмами от 03.04.2015 № 05-01-12/19004, от 22.05.2015 № 05-01-12/29543 и от 02.06.2015 № 05-01-12/31930.</t>
  </si>
  <si>
    <t>Плановый срок реализации не наступил.
30.01.2015 г. законопроект внесен в Правительство Российской Федерации (письмо № 01-02-01/05-3638).
01.06.2015 г. законопроект рассмотрен на заседании Комиссии Правительства Российской Федерации по законопроектной деятельности. В соответствии с пунктом 2 раздела III протокола заседания Комиссии Правительства Российской Федерации по законопроектной деятельности от 01.06.2015 г. № 18 Департаменту экономики и финансов Правительства Российской Федерации поручено обеспечить направление доработанного законопроекта в Верховный Суд Российской Федерации, в Государственно-правовое управление Президента Российской Федерации и Федеральную антимонопольную службу для подготовки его к повторному рассмотрению на заседании Комиссии Правительства Российской Федерации по законопроектной деятельности.</t>
  </si>
  <si>
    <t>Плановый срок реализации не наступил.
Законопроект вносился в Правительство Российской Федерации письмами Минфина России  от 03.03.2014 г. № 01-02-01/05-8940 и от 06.05.2014 г. № 01-02-01/05-21315. Поручением Первого заместителя Председателя Правительства Российской Федерации И.И. Шувалова № ИШ-П13-9174 от 12.12.2014 г. законопроект возвращен на доработку в связи с замечаниями ГПУ Президента Российской Федерации.
27.04.2015 г. в целях проведения общественного обсуждения доработанный законопроект размещен на сайте regulation.gov.ru в сети «Интернет». Доработанный законопроект согласован Банком России (письмо от 07.05.2015 г. № 06-52/4081). Минэкономразвития России представило замечания по доработанному законопроекту (письмо от 20.05.2015 г. № 12972-НП/Д06и) и заключение об оценке регулирующего воздействия (письмо от 30.06.2015 г. № 17210-ОФ/Д26и).
В настоящее время в отношении законопроекта проводятся необходимые согласительные процедуры, предусмотренные Регламентом Правительства Российской Федерации, утвержденным постановлением Правительства Российской Федерации от 1 июня 2004 г. № 260.</t>
  </si>
  <si>
    <t xml:space="preserve">01.07.2014 законопроекты приняты Государственной Думой Российской Федерации в первом чтении. Заседания рабочей группы по законопроектам проведены 23.04.2015, 14.05.2015, 08.06.2015, в ходе их проведения принимались решения поручить Банку России доработать законопроекты с учетом высказанных замечаний. 09.06.2015 законопроекты рассмотрены на заседании Комитета Государственной Думы по финансовому рынку. Письмами Комитета от 09.06.2015 № 3.24-6/432/53954 и № 3.24-6/434/53952 законопроекты поступили в Минфин России в целях предоставления позиции. Письмо от 16.06.2015 № 01-02-03/05-34542 о согласовании и поддержании проектов к принятию во втором чтении в представленной редакции направлено в данный Комитет.   </t>
  </si>
  <si>
    <t>1.  принят Федеральный закон от 22 июля 2014 г. № 222-ФЗ «О внесении изменений в Федеральный закон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 2. внесен в Правительство Российской Федерации проект федерального закона «О внесении изменений  в статью 16 Федерального закона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 3. принято  постановление Правительства Российской Федерации от 26 июня 2015 г. № 642 «О внесении изменений в постановление Правительства Российской Федерации от 5 июля 2004 г. № 338»; 4.  принято постановление Правительства Российской Федерации от 4 апреля 2014 г. № 263 «О внесении изменений в Положение о Министерстве финансов Российской Федерации»; 5. принято постановление Правительства Российской Федерации от 9 апреля 2014 г. № 278 «О признании утратившим силу постановления Правительства Российской Федерации от 09.02.2012 № 105»; 6. принято постановление Правительства Российской Федерации от 21 мая 2014 г. № 473 «О внесении изменений в Положение о федеральном государственном надзоре за проведением лотерей»; 7. принято постановление Правительства Российской Федерации от 30 июня 2014 г. № 594 «О внесении изменений в Положение о Федеральной налоговой службе»; 8. принято постановление Правительства Российской Федерации от 23 декабря 2014 г. № 1450 «О внесении изменений в пункт 4 Положения о создании и ликвидации игорных зон»; 9. принято постановление Правительства Российской Федерации от 3 ноября 2014 г. № 1138 «О внесении изменений в Положение о Федеральной налоговой службе»; 10. принято постановление Правительства Российской Федерации от 13 мата 2015 г. № 223 «О внесении изменений в Положение о лицензировании деятельности по организации и проведению азартных игр в букмекерских конторах и тотализаторах»; 11. принято постановление Правительства Российской Федерации от 4 ноября 2014 г. № 1158 «О внесении изменения в Положение о государственном надзоре за деятельностью саморегулируемых организаций»;  12. принято постановление Правительства Российской Федерации от 8 мая 2015 г. № 452 «О дополнительных требованиях к организаторам азартных игр»; 13. принято постановление Правительства Российской Федерации от 22 октября 2014 г. № 1087 «О признании утратившим силу постановления Правительства Российской Федерации от 26 января 2012 г. № 21»; 14. принят приказ Минфина России от 31 марта 2014 г. № 21н «О признании утратившими силу некоторых приказов Министерства финансов Российской Федерации» (зарегистрирован в Минюсте России рег. № 32608  от 05.06.2014); 15. принят приказ Минфина России от 14 апреля 2014 г. № 27н «О признании утратившим силу приказа Министерства финансов Российской Федерации от 17 сентября 2013 г. № 95н» (зарегистрирован в Минюсте России рег. № 32666 от 11.06.2014); 16. принят приказ Минфина России от 29 мая 2014 г. № 44н «О внесении изменений в приказ Минфина России от 3 марта 2011 г. № 27н» (зарегистрирован в Минюсте России рег. № 32875 от 26.06.2014); 17. принят приказ Минфина России от 18 июля 2014 г. № 62н (зарегстрирован в Минюсте России рег. № 33497     от 8 августа 2014 г.); 18. принят приказ Минфина России от 11 августа 2014 г. № 73н «О признании утратившими силу приказов Министерства финансов Российской Федерации». (зарегистрирован в Минюсте России 15 сентября 2014 г., рег. № 34053); 19. принят приказ Минфина России от 26 августа 2014 г. № 81н «Об утверждении формы и сроков представления отчета о всероссийской государственной лотерее». (зарегистрирован в Минюсте России 15 сентября 2014 г., рег. № 34057); 20. принят приказ Минфина России от 22 апреля  2014 г. №  30н «Об утверждении состава сведений, включаемый в протокол тиражной комиссии» (зарегистрирован в Минюсте России 11 июня 2014 г. рег. № 32665); 21. принят приказ Минфина России от 19 мая 2014 г. № 36н «Об утверждении Порядка раскрытия оператором лотереи организатору лотереи информации о лицах, которые могут оказывать существенное влияние на проведение лотереи» (зарегистрирован в Минюсте России 25 августа 2014 г. рег. № 33789); 22. принят приказ Минфина России от 8 июля 2014 г. № 59н «Об утверждении Порядка ведения реестра лотерейных терминалов и состава сведений, включаемых в единый реестр лотерейных терминалов» (зарегистрирован в Минюсте России 13 августа 2014 г.  рег. № 33654).</t>
  </si>
  <si>
    <t xml:space="preserve">Реализация завершена.  </t>
  </si>
  <si>
    <t>В Правительство РФ направлены предложения  о прекращении разработки проекта федерального закона и о целесообразности разработки изменений в постановление Правительства Российской Федерации от 26 декабря 2011 г. № 1130 «О лицензировании деятельности по организации и проведению азартных игр в букмекерских конторах и тотализаторах» в части возвращения без рассмотрения документов заявителя при наличии решения о запрете на территории соответствующего субъекта Российской Федерации деятельности по организации и проведению азартных игр.</t>
  </si>
  <si>
    <t>02.06.2015</t>
  </si>
  <si>
    <t>Основные характеристики федерального бюджета на 2016-2018 годы,  включая предельные объёмы бюджетных ассигнований, направлены в Правительство Российской Федерации:
23.06.2015 - для рассмотрения на заседании Правительственной комиссии по бюджетным проектировкам на очередной финансовый год и плановый период   (письмо   № 01-02-01/16-36252);
24.06.2015 - для рассмотрения на заседании Правительства  Российской Федерации (письмо №  01-02-01/16-36616).
25.06.2015 – основные характеристики федерального бюджета на 2016-2018 годы приняты за основу для подготовки проекта федерального бюджета на 2016-2018 годы, проектировки предельных объёмов бюджетных ассигнований на 2016-2018 годы одобрены на заседании Правительства Российской Федерации (протокол № 24)</t>
  </si>
  <si>
    <t>Внесен в Правительство Российской Федерации проект федерального закона "Об исполнении федерального бюджета за 2014 год" - 8 мая 2015 года.</t>
  </si>
  <si>
    <t xml:space="preserve">Промежуточный итог.
Обеспечение результативного участия Российской Федерации в международных мероприятиях и инициативах в соответствии с установленными приоритетами, задачами и графиками.
Организованы и проведены в 2014 году более 13 заседаний высших органов управления международных институтов, а также обеспечено участие Президента Российской Федерации во встрече лидеров "Группы 20" в Брисбене (Австралия) в ноябре 2014 года. 
В 2015 году обеспечено:
- участие делегации Российской Федерации во внеочередном заседании Совета Евразийского банка развития (06.02.2015);
- участие делегации Российской Федерации в  работе внеочередных заседаний Совета управляющих и Совета директоров Черноморского банка торговли и развития (20-21 февраля 2015 г.);
- участие делегации Российской Федерации в ежегодной сессии органов управления Международного валютного фонда  и  Международного банка реконструкции и развития (13.04.2015) ;
- участие делегации Российской Федерации в заседании Совета Межгосударственного банка (12.05.2015);
- участие делегации Российской Федерации в заседании Совета управляющих Европейского банка реконструкции и развития (14-15 мая 2015 г.);
- участие делегации Российской Федерации в 103-м заседании Совета Международного инвестиционного банка (05.06.2015);
- участие делегации Российской Федерации в 125-м заседании Совета Международного банка экономического содружества (09.06.2015);
- участие делегации Российской Федерации в  работе ежегодных заседаний Совета управляющих и Совета директоров Черноморского банка торговли и развития (20-21 июня 2015 г.);
- участие Минфина России в очередном заседании Рабочей группы Природоохранного партнерства «Северное измерение» (25.06.2015);
- участие Министра финансов Российской Федерации в заседании Международного валютно-финансового комитета (МВФК) и во встрече министров финансов и управляющих центральными банками «Группы 20». Подготовлены пакеты справочно-аналитических материалов по вопросам повестки дня указанных мероприятий. На встрече МВФК рассмотрены основные вызовы, стоящие перед мировой экономикой, а также определены возможные опции по продвижению реформы МВФ 2010 года. На встрече «двадцатки» согласованы основные подходы к пересмотру национальных стратегий роста и подготовке инвестиционных стратегий(16-19 апреля 2015 г.) ;
</t>
  </si>
  <si>
    <t xml:space="preserve"> - участие Министра финансов Российской Федерации во встрече министров финансов и управляющих центральными банками БРИКС. Данная встреча проходила в рамках российского председательства в Форуме БРИКС, стартовавшего с 1 апреля этого года. Особое внимание было уделено необходимости полноценного запуска Нового банка развития до саммита БРИКС в Уфе в июле с.г. (16.04.2015 г.)
 - участие в подготовке проекта Уфимской декларации БРИКС, а также осуществляли подготовку к министерской встрече БРИКС в Москве 7 июля. Идет подготовка к первому заседанию Совета управляющих Нового банка развития БРИКС( май – июнь 2015 г.).
 - завершение ратификации международного Договора о создании Пула условных валютных резервов стран БРИКС. Совместно с Банком России начата проработка проекта соглашения о межведомственном взаимодействии по вопросам управления Пул (апрель 2015 г.);
 - участие в очередном заседании рабочей группы по реализации Рамочного соглашения «Группы 20» по обеспечению уверенного, устойчивого и сбалансированного роста. Основными результатами встречи являлись обзор обновленных национальных стратегий роста, планирование повестки министерской встречи «двадцатки» в сентябре т.г., а также обсуждение подходов к дальнейшей оценке выполнения Брисбенских обязательств (28-29 мая 2015 г.);
</t>
  </si>
  <si>
    <t xml:space="preserve">- подготовка материалов и участие руководства Минфина России во встрече заместителей министров финансов и управляющих центральными банками стран «Группы 20», а также в их встрече с шерпами «двадцатки» (Бодрум, Турция). На встрече участники обсудили текущие результаты работы председательства Турции в «Группе 20», а также определили ключевые инициативы и шаги в рамках подготовки к сентябрьской министерской встрече «Группы 20» (15-16 июня 2015 г.);
 - участие представителя Министерства во встрече Старших финансовых должностных лиц экономик АТЭС (Багак, Филиппины). На встрече участники продолжили обсуждение проекта Себуанского плана действий АТЭС, подготовленного филиппинской стороной в ходе своего председательства в процессе министров финансов АТЭС в 2015 году, с целью его вынесения на утверждение министров финансов АТЭС на запланированной министерской встрече 10-11 сентября с.г. на о. Себу (11-12 июня 2015 г.);
 - подготовка к проведению 6-го Межминистерского финансового диалога между Россией и Китаем;
 - всесторонняя подготовка и участие руководства Минфина России в сессии Петербургского Международного Экономического Форума в июне с.г., посвященной Новому банку развития БРИКС. Данное мероприятие прошло в формате теледебатов, что в явной форме способствовало продвижению данной инициативы (июнь 2015 г.)
</t>
  </si>
  <si>
    <t xml:space="preserve">В связи с переносом сроков внесения изменений в государственную программу Российской Федерации «Управление государственными финансами и регулирование финансовых рынков» в части вопросов содействия международному развитию (поручения Правительства РФ от 31.07.14 № ИШ-П2-5754 и от 24.01.2015 № ИШ-П13-297) редакция Контрольного события 8.1.3.1. изменена. Ожидаемые сроки реализации Контрольного события 8.1.3.1 с учетом процесса согласования необходимо перенести на 1 октября 2015 г. 
</t>
  </si>
  <si>
    <t>Объемы предполагаемого использования средств займов и софинансирования по проектам международных финансовых организаций (МФО) сформированы на основе предложений Групп реализации проектов с учетом планов закупок товаров, работ и услуг по проектам МФО и условий Соглашений о займах между Российской Федерацией и МФО. Отклонение фактических показателей использования бюджетных ассигнований, предусмотренных для финансирования проектов с участием МФО, от прогнозных связано с более медленными, чем планировалось, темпами подготовки и реализации проектов. Кроме того, небольшие объемы использования средств займов и софинансирования в течение 1 полугодия обусловлены спецификой проектных процедур МФО, в соответствии с которыми в первой половине года осуществляются подготовительные мероприятия по заключению контрактов, а к концу года - расходование средств по заключенным контрактам.</t>
  </si>
  <si>
    <t xml:space="preserve">В связи с тем, что в настоящее время российские проекты по политическим мотивам не выносятся на рассмотрение Совета исполнительных директоров Всемирного банка, в рамках внесения изменений в Детальный план-график реализации гос.программы подготовлена измененная редакция данного контрольного события 8.3.1.2. с ожидаемой датой наступления 31.12.2017 и пометкой "в случае нормализации отношений Российской Федерации с Группой Всемирного банка".
</t>
  </si>
  <si>
    <t>Осуществляется разработка проекта Основных направлений государственной долговой политики на                       2016-2018 гг.
В 2015 году внесение основных направлений государственной долговой политики на 2016-2018 гг. в Правительство Российской Федерации планируется одновременно с проектом федерального закона "О федеральном бюджете на 2016 год и на плановый период 2017 и 2018 годов".
В связи с последовательно ухудшавшейся геополитической ситуацией и повышенной волатильностью на национальном и международном рынках капитала, приведшей к фактическому закрытию рынка в текущем году, основные направления государственной долговой политики Российской Федерации на 2015 - 2017 гг. не разрабатывались.</t>
  </si>
  <si>
    <t>Российская Федерация в течение первых двух кварталов 2015 года осуществляла предложение государственных ценных бумаг на внутреннем рынке капитала. Выход на международные рынки капитала в 2015 году не предполагается.
В 2014 году в соответствии с поправкой на рыночную конъюнктуру осуществлялось регулярное предложение ОФЗ на аукционах, выход на международный рынок не осуществлялся.</t>
  </si>
  <si>
    <r>
      <t>В 2015 году в целях эффективного управления государственным долгом: подготовлены графики аукционов по размещению ОФЗ на I, II и III кварталы 2015 года; осуществлены дополнительные выпуски ОФЗ с постоянным купонным доходом № 25082, № 26216 и №26214; осуществлён выпуск ОФЗ с переменным купонным доходом № 24018 и № 29011;</t>
    </r>
    <r>
      <rPr>
        <sz val="11"/>
        <color rgb="FFFF0000"/>
        <rFont val="Times New Roman"/>
        <family val="1"/>
        <charset val="204"/>
      </rPr>
      <t xml:space="preserve"> </t>
    </r>
    <r>
      <rPr>
        <sz val="11"/>
        <rFont val="Times New Roman"/>
        <family val="1"/>
        <charset val="204"/>
      </rPr>
      <t>осуществлено предложение ОФЗ с постоянным и переменным купонным доходом на аукционах с учетом рыночной конъюнктуры.
Кроме того, принят приказ Минфина России от 22 мая 2015 г. № 80н «Об утверждении Условий эмиссии и обращения облигаций федерального займа с индексируемым номиналом» (зарегистрирован в Минюсте России 24.06.2015, рег. № 37773).</t>
    </r>
  </si>
  <si>
    <t>Графики аукционов по размещению облигаций федеральных займов в I, II и III кварталах 2015 года разработаны и опубликованы на официальном сайте Минфина России в информационно-коммуникационной сети "Интернет".</t>
  </si>
  <si>
    <t>В первых двух кварталах 2015 года осуществлялось регулярное предложение ОФЗ на аукционах.</t>
  </si>
  <si>
    <t>В первых двух кварталах 2015 года проведено 40 аукционов по размещению ОФЗ.
Размещение облигаций внешних облигационных займов не осуществлялось.</t>
  </si>
  <si>
    <t>В первых двух кварталах 2015 года Минфин России продолжил взаимодействие с ведущими международными рейтинговыми агентствами «Moody’s», «Fitch Rating’s» и «Standard &amp; Poor’s» в рамках работы по поддержанию и продвижению суверенного кредитного рейтинга Российской Федерации.</t>
  </si>
  <si>
    <t>В январе 2015 года международные рейтинговые агентства «Moody’s» и «Standard &amp; Poor’s» понизили суверенный кредитный рейтинг Российской Федерации в иностранной валюте до "спекулятивного" уровня. Рейтинг Российской Федерации от международного рейтингового агентства «Fitch Rating’s» остается на инвестиционном уровне. Суверенный кредитный рейтинг в национальный валюте по-прежнему находится на инвестиционном уровне от рейтинговых агентств «Fitch Ratings» и  «Standard &amp; Poor's».</t>
  </si>
  <si>
    <t>В первых двух кварталах 2015 года суверенный кредитный рейтинг Российской Федерации в иностранной валюте соответствовал кредитному рейтингу инвестиционного уровня от одного из трех ведущих рейтинговых агентств. Суверенный кредитный рейтинг в национальный валюте по-прежнему находится на инвестиционном уровне от рейтинговых агентств «Fitch Ratings» и  «Standard &amp; Poor's».</t>
  </si>
  <si>
    <t xml:space="preserve">В мае, июне и сентябре 2014 года и в январе, мае 2015 года состоялись визиты рейтинговых агентств «Moody’s», «Fitch Ratings»,  «Standard &amp; Poor's».  В рамках указанных визитов были проведены встречи руководства и аналитиков рейтинговых агентств с представителями Минфина России, Минэкономразвития России и Банка России в целях обеспечения адекватного восприятия агентством кредитного риска Российской Федерации. Кроме того, в течение 2014-2015 годов систематически проводились встречи с представителями агентств, в том числе на уровне руководителей этих организаций и Минфина России, а также конференц-звонки с участием представителей Минфина России, Банка России и аналитиков рейтинговых агентств в целях предоставления актуализированной информации об экономической ситуации в России, а также о последних решениях и планах Правительства Российской Федерации и Центрального банка Российской Федерации в области бюджетно-налоговой и денежно-кредитной политики. </t>
  </si>
  <si>
    <t>Минфин России продолжил взаимодействие с ведущими международными рейтинговыми агентствами «Moody’s», «Fitch Rating’s» и «Standard &amp; Poor’s» в рамках работы по поддержанию суверенного кредитного рейтинга Российской Федерации.      В 2014 г. были проведены следующие встречи:
1) в мае - с агентством «Moody’s»;
2) в июне - с агентством «Fitch Ratings»;
3) в сентябре - с агентством «Standard &amp; Poor's»;
4) в октябре с.г. (в г. Вашингтон) - с главами рейтинговых комитетов трех ведущих рейтинговых агентств (на уровне руководства Минфина России).</t>
  </si>
  <si>
    <t>В 2015 году Минфин России продолжил взаимодействие с ведущими международными рейтинговыми агентствами «Moody’s», «Fitch Rating’s» и «Standard &amp; Poor’s» в рамках работы по поддержанию и продвижению суверенного кредитного рейтинга Российской Федерации. В 2015 г. были проведены:
1) в январе - встреча с агентством «Standard &amp; Poor's» (в г. Франкфурт-на-Майне);
2) в январе - встреча с агентством «Moody’s» (в г. Москва);
3) в январе-мае - ряд телефонных конференций с аналитиками агентств «Moody’s», «Fitch Ratings» и «Standard &amp; Poor’s».
4) в апреле - встреча с тремя агентствами «Moody’s», «Fitch Ratings» и «Standard &amp; Poor’s» (в г. Вашингтоне);
5) в мае - встреча в рамках ежегодного визита агентства «Fitch Ratings» (в г. Москву);
6) в июне - встреча с агентством "Moody's" (в г. Лондоне).</t>
  </si>
  <si>
    <t>В марте и июне 2015 года в целях поддержания постоянного диалога с национальным инвестиционным сообществом проведен ряд встреч с представителями национального банковского сообщества, рынка коллективных инвестиций, инфраструктурными организациями рынка ценных бумаг по вопросам реализации государственной долговой/заемной политики и развития национального рынка капитала.</t>
  </si>
  <si>
    <t>1. В марте 2015 года  проведен конференц-звонок с участием представителей Минфина России, Банка России и участниками национального и международного рынков капитала в целях предоставления актуализированной информации об экономической ситуации в России и перспективах ее развития, а также о последних решениях и планах Правительства Российской Федерации и Центрального банка Российской Федерации в области бюджетно-налоговой и денежно-кредитной политики. Также в I квартале 2015 года был проведен ряд двусторонних встреч с представителей Минфина России с участниками международного рынка капитала.
2. В июне 2015 года проведен ряд встреч с международными институциональными инвесторами в США и 
Великобритании по вопросу выпуска новых долговых инструментов.</t>
  </si>
  <si>
    <t>1. В первом квартале 2015 года в полном объеме была осуществлена оплата вознаграждения информационному консультанту за 2014 год. Заключен государственный контракт с информационным консультантом на 2015 год.
2. Во втором квартале 2015 года была осуществлена оплата вознаграждения юридическому консультанту за 2014 год.</t>
  </si>
  <si>
    <t xml:space="preserve">Обеспечено погашение части задолженности Российской Федерации по операциям бывшего СССР перед Китаем, Кувейтом и Македонией поставками товаров (услуг), предумотренное соответствующими межправительственными соглашениями. </t>
  </si>
  <si>
    <t>Осуществлено товарное погашение части задолженности Российской Федерации перед КНР и Кувейтом. Подписано соглашение с ОАО "Стройтрансгаз" о финансировании поставок в Македонию. Окончание погашения долга перед указанными странами предусмотрено до конца 2016 года.</t>
  </si>
  <si>
    <t>Осуществлено товарное погашение части задолженности Российской Федерации перед Кувейтом и Македонией. Окончание погашения долга перед указанными странами предусмотрено до конца 2016 года.</t>
  </si>
  <si>
    <t>Внесены изменения в Программу предоставления государственных финансоых и государственных экспортных кредитов на 2015 год и плановый период 2016 и 2017 годов в рамках Федерального закона от 20.04.2015 № 93-ФЗ "О внесении изменений в Федеральный закон "О федеральном бюджете на 2015 год и на плановый период 2016 и 2017 годов"</t>
  </si>
  <si>
    <t>Программа предоставления государственных финансовых и государственных экспортных кредитов в составе проекта федерального закона "О федеральном бюджете на 2015 год и на плановый период 2016 и 2017 годов" подготовлена.
Внесены изменения в Программу предоставления государственных финансоых и государственных экспортных кредитов на 2015 год и плановый период 2016 и 2017 годов в рамках Федерального закона от 20.04.2015 № 93-ФЗ "О внесении изменений в Федеральный закон "О федеральном бюджете на 2015 год и на плановый период 2016 и 2017 годов"</t>
  </si>
  <si>
    <t>Программа предоставления государственных финансовых и государственных экспортных кредитов по состоянию на 01.07.2015 исполнена на 32%</t>
  </si>
  <si>
    <t xml:space="preserve">В I полугодии 2015 г. преобладающая часть средств суверенных фондов (100% средств Резервного фонда и 68% средств ФНБ) размещалась в высоконадежные финансовые активы в иностранной валюте.
Объем суверенных фондов на 1 июля 2015 г. составил  8 466,2 млрд. рублей (152,5 млрд. долларов США), в том числе Резервного фонда – 4 265,6 млрд. рублей (76,8 млрд. долларов США), ФНБ – 4 200,5 млрд. рублей (75,7 млрд. долларов США).
В I полугодии 2015 г. в федеральный бюджет зачислены доходы от управления средствами суверенных фондов в объеме 100,6 млрд. рублей, в том числе 50,5 млрд. рублей – от размещения средств Резервного фонда и 50,1 млрд. рублей – от размещения средств ФНБ.
</t>
  </si>
  <si>
    <t>24 марта 2015 г. в соответствии с подпунктом «а» пункта 2 постановления Правительства Российской Федерации от 5 ноября 2013 г. № 990 Минфином России выпущен приказ № 47н «О внесении изменений в Порядок расчетов при размещении средств Фонда национального благосостояния в ценные бумаги российских эмитентов, связанные с реализацией самоокупаемых инфраструктурных проектов, утвержденный приказом Министерства финансов Российской Федерации от 
7 июля 2014 г. № 58н», создающий правовые основания для учета Минфином России именных ценных бумаг российских эмитентов, связанных с реализацией самоокупаемых инфраструктурных проектов, не только на счете депо в депозитарии, но и на лицевом счете в реестре владельцев указанных ценных бумаг, ведение которого осуществляется регистратором.
15 апреля 2015 г. данный приказ зарегистрирован Минюстом России (рег. № 36857).</t>
  </si>
  <si>
    <t xml:space="preserve">30 июня 2015 г. Минфином России направлен доклад в Правительство Российской Федерации 
(№ 01-02-01/04-37891), содержащий предложения определить долю средств ФНБ, инвестируемых в иностранные акции и корпоративные облигации, а также подготовить изменения в Федеральный закон от 10 июля 2002 г. № 86-ФЗ «О Центральном банке Российской Федерации (Банке России)», создающие правовые основания для приобретения Банком России указанных финансовых инструментов.
</t>
  </si>
  <si>
    <t xml:space="preserve">Принято распоряжение Правительства Российской Федерации от 28.04.2015 № 753-р "О реализации статьи 111 Федерального закона от 05.04.2013 № 44-ФЗ "О контрактной системе в сфере закупок товаров, работ, услуг для обеспечения государственных и муниципальных нужд", устанавливающее способ отбора поставщиков услуг по размещению государственных ценных бумаг субъектов Российской Федерации и муниципальных ценных бумаг.
Во II квартале 2015 года обеспечен допуск на национальный долговой рынок 13 эмитентам государственных ценных бумаг субъектов Российской Федерации и муниципальных ценных бумаг путем регистрации условий эмиссии и обращения ценных бумаг 11 субъектов и 2 муниципальных образований.
</t>
  </si>
  <si>
    <t>Во II квартале 2015 года обеспечен допуск на национальный долговой рынок 13 эмитентам государственных ценных бумаг субъектов Российской Федерации и муниципальных ценных бумаг путем регистрации условий эмиссии и обращения ценных бумаг 11 субъектов и 2 муниципальных образований.</t>
  </si>
  <si>
    <t xml:space="preserve">В отчетном периоде на основании 4 распоряжений Президента Российской Федерации бюджетные ассигнования в размере 44 048,1 тыс.рублей  были переданы  на капитальный ремонт зданий:  Минтруду России - для организаций социального обслуживания, Минкультуры России - для Адыгейского республиканского колледжа искусств им.У.Х.Тхабисимова, Минобрнауки России - для образовательных организаций, Минздраву России - для бюджетного учреждения Чувашской Республики "Городская детская больница № 1"                                                                                                                                                                 </t>
  </si>
  <si>
    <t>Бюджетные ассигнования из резервного фонда Правительства Российской Федерации переданы Минкультуры России на финансовое обеспечение расходов, связанных с проведением ХV Международный конкурса им.П.И.Чайковского в размере 71 760,6 тыс. рублей.</t>
  </si>
  <si>
    <t>Отсутствие соответствующих решений Президента Российской Федерации</t>
  </si>
  <si>
    <t>1. В соответствии с п. 3 ст. 217 Бюджетного кодекса Российской Федерации в связи с необходимостью исполнения судебных актов, предусматривающих обращение взыскания на средства федерального бюджета, путем внесения изменений в сводную бюджетную роспись главным распорядителям средств федерального бюджета выделены бюджетные ассигнования в объеме                               163 378,2 тыс. рублей. 
2. В соответствии с п. 1 ч. 1 ст. 21 Федерального закона от 01.12.2014 № 384-ФЗ "О федеральном бюджете на 2015 год и на плановый период 2016 и 2017 годов" и предложениями по увеличению бюджетных ассигнований на уплату налога на имущество организаций и земельного налога, представленными главными распорядителями средств федерального бюджета, путем внесения изменений в сводную бюджетную роспись выделены бюджетные ассигнования в объеме 1 637 246,5 тыс. рублей. 
3. В соответствии с п. 3 ч. 1 ст. 21 Федерального закона от 01.12.2014 № 384-ФЗ "О федеральном бюджете на 2015 год и на плановый период 2016 и 2017 годов" в связи с необходимостью выплаты денежных компенсаций истцам в соответствии с решениями Европейского Суда по правам человека путем внесения изменений в сводную бюджетную роспись главным распорядителям выделены бюджетные ассигнования в объеме 433 180,0 тыс. рублей.
4. В соответствии с распоряжением Правительства Российской Федерации от 11 мая 2015 года № 854-р переданы бюджетные ассигнования  МЧС России на мероприятия по санитарно-авиационной эвакуации тяжелобольных граждан Российской Федерации из-за рубежа в размере 8 852.3 тыс. рублей</t>
  </si>
  <si>
    <t>Контрольное событие 8.1.3.2. (8.2*)
Утверждены методические указания по вопросу формирования системы учета и отчетности гуманитарной, финансовой, 
технической и иной помощи, 
оказываемой Российской Федерацией иностранным государствам</t>
  </si>
  <si>
    <t xml:space="preserve">Подготовлен доклад по оценке Минфином России макроэкономических и финансовых рисков для устойчивости бюджетной системы на 2015 год и на плановый период 2016 и 2017 годов, а также на долгосрочный период,  доклад по оценке Минфином России макроэкономических и финансовых рисков для устойчивости бюджетной системы на 2016 год и на плановый период 2017 и 2018 годов, а также на долгосрочный период.
Утвержден приказ Минфина России от 25.12.2014 № 512 "Об организации в Министерстве финансов Российской Федерации мониторинга рисков исполнения федерального бюджета и общественных финансов" </t>
  </si>
  <si>
    <t>Подготовлен доклад по оценке Минфином России макроэкономических и финансовых рисков для устойчивости бюджетной системы на 2016 год и на плановый период 2017 и 2018 годов, а также на долгосрочный период и направлен в Правительство Российской Федерации</t>
  </si>
  <si>
    <t>Разработан комплексный подход по формированию и применению в рамках бюджетного процесса прогнозов социально-экономического развития Российской Федерации, в том числе на долгосрочную перспективу. Соответствующие предложения были представлены в форме поправок для новой редакции Бюджетного кодекса Российской Федерации и направлены в Минэкономразвития России.</t>
  </si>
  <si>
    <t xml:space="preserve">В процессе реализации.
Наиболее важные общественно значимые документы, рассмотренные на заседаниях Общественного совета: 1) обсуждение хода подготовки проекта новой редакции Бюджетного кодекса Российской Федерации; 2) проект основных направлений налоговой политики Российской Федерации на 2016 год и на плановый период 2017 и 2018 годов; 3) итоги реализации за 2014 год плана деятельности Минфина России на 2014-2018 годы, публичной декларации Министерства за 2014 год, основных целей и задач Минфина России (проект публичной декларации Министерства) на 2015 год; 4)  план Минфина России по реализации Концепции открытости федеральных органов исполнительной власти на 2015 год.
</t>
  </si>
  <si>
    <t>Обеспечена координация деятельности основных участников денежно-кредитной политики, повышение согласованности их действий в целях повышения эффективности бюджетной политики.     
В связи с осуществленной реформой Национального совета по обеспечению финансовой стабильности организационно-техническое обеспечение деятельности Совета возложено на Секретариат Совета (постановление Правительства Российской Федерации от 25.02.2015 № 161 и распоряжение Правительства Российской Федерации от 25.02.2015 № 295-р). Соотвественно, мероприятие будет скорректировано, т.к. его реализация находится вне сферы ответственности Минфина России.</t>
  </si>
  <si>
    <t>Исполнено. Постановление Правительства Российской Федерации от 11.10.2014 № 1042 "О внесении изменений и признании утратившими силу некоторых актов Правительства Российской Федерации".
 Постановление Правительства Российской Федерации от 26.06.2015 № 640 "О порядке формирования государственного задания на оказание государственных услуг (выполнение работ) в отношении федеральных государственных учреждений и финансового обеспечения выполнения государственного задания".</t>
  </si>
  <si>
    <t>В соответствии с поручением Правительства Российской Федерации от 19.09.2014 № ИШ-П16-7104 Минфин России подготовил и направил письмом от 01.10.2014 № 02-01-09/49180 Методические рекомендации по установлению общих требований к порядку расчета объема финансового обеспечения выполнения государственного (муниципального) задания на оказание государственных (муниципальных) услуг (выполнение работ) (далее - Методические рекомендации). С учетом Методических рекомендаций соответствующим федеральным органам исполнительной власти необходимо разработать и утвердить общие требования к порядку расчета объема финансового обеспечения выполнения государственного (муниципального) задания на оказание государственных (муниципальных) услуг (выполнение работ) в соответствующей сфере.
В целях реализации вышеуказанного поручения Правительства Российской Федерации Минфином России организована работа "горячей" линии по вопросам расчета нормативных затрат на оказание услуг (информация размещена на сайте minfin.ru в разделе "нормативные затраты. Методологическая поддержка ФОИВ").
Кроме того, в период с 20.01.2015 по 22.01.2015 проведены консультации с федеральными органами исполнительной власти по разработке ими Общих требований.
Минфин России подготовил и направил письмом от 18.05.2015 № 02-01-09/28324 примерную форму акта федерального органа исполнительной власти по утверждению общих требований к определению нормативных затрат на оказание государсвтенных (муниципальных) услуг, применяемых при расчете объема финансового обеспечения выполнения государсвтенного (муниципального) задания на оказание государственных (муниципальных) услуг (выполнение работ) государственным (муниципальным) учреждением.
Фактически по состоянию на 03.07.2015 Минфином России согласованы 10 проектов приказов ФОИВ об утверждении Общих требований  (не представлены либо не согласованы проекты приказов Минэкономразвития России по 4 видам деятельности, Минобрнауки России - по 2 видам деятельности, Минтруда России по 1 виду деятельности).</t>
  </si>
  <si>
    <t>Фактически по состоянию на 03.07.2015 Минфином России согласованы 10 проектов приказов ФОИВ об утверждении Общих требований по 13 видам деятельности (не представлены либо не согласованы проекты приказов Минэкономразвития России по 4 видам деятельности, Минобрнауки России - по 2 видам деятельности, Минтруда России по 1 виду деятельности).</t>
  </si>
  <si>
    <t>1) Согласно утвержденного Плана закупок  компонента 4 проекта "Содействие совершенствованию системы государственных финансов Российской Федерации» подкомпонентов № PFMTAP/QCBS-4.2 "Разработка федеральных стандартов по бухгалтерскому учету и отчетности в секторе государственного управления на основе международных стандартов (МСФО ОС) в сфере общих правил, принципов и порядка организации и ведения учета в секторе государственного управления, а также методических рекомендаций по их применению" и № PFMTAP/QCBS-4.3 "Разработка федеральных стандартов по бухгалтерскому учету и отчетности в секторе государственного управления на основе международных стандартов (МСФО ОС) в сфере порядка формирования, представления финансовой отчетности сектора государственного управления и раскрытия в ней информации, а также методических рекомендаций по осуществлению перехода к их применению", компонента 4 "Содействие повышению эффективности бюджетных расходов и обеспечению долгосрочной устойчивости бюджетной системы» проекта "Содействие совершенствованию Системы государственных финансов Российской Федерации".
2) Подкомпонент  № PFMTAP/QCBS-4.2: Согласование Технического задания - август 2014. Пакет конкурсной документации (RFP) направлен в МБРР - 2 апреля 2015 г. Поступили предложения консультантов - июнь 2015 года. Ожидается подписание контракта - август 2015 г.
3) Подкомпонент  № PFMTAP/QCBS-4.3: Пакет конкурсной документации (RFP) направлен на рассмотрение во Всемирный банк 19 марта 2015 г. Поступили предложения консультантов - май 2015 г. Ожидается срок заключения контракта - август 2015 г.</t>
  </si>
  <si>
    <t>Разработка Методических рекомендаций по внедрению в секторе государственного управления утвержденных федеральных стандартов возможна после вступления в силу федеральных стандартов в соответсвии с уствержденной Программой разработк федеральных стандарток бухгалтерского учета для организаций государственного сектора</t>
  </si>
  <si>
    <t xml:space="preserve">В целях реализации статьи 19 Федерального закона от 05.04.2013 № 44-ФЗ «О контрактной системе в сфере закупок товаров, работ, услуг для обеспечения государственных и муниципальных нужд» Правительство Российской Федерации приняло подготовленные Министерством финансов Российской Федерациипостановления Правительства Российской Федерации:
- постановление Правительства Российской Федерации от 13.10.2014 № 1047 «Об общих требованиях к определению нормативных затрат на обеспечение функций государственных органов, органов управления государственными внебюджетными фондами и муниципальных органов»; 
- постановление Правительства Российской Федерации от 20.10.2014 № 1084 «О порядке определения нормативных затрат на обеспечение функций федеральных государственных органов, органов управления государственными внебюджетными фондами Российской Федерации, в том числе подведомственных им казенных учреждений».
В целях реализации статьи 103 Федерального закона от 05.04.2013 № 44-ФЗ Правительство Российской Федерации приняло подготовленное Министерством финансов Российской Федерации: 
постановление Правительства Российской Федерации от 28.11.2013 № 1084 "О порядке ведения реестра контрактов, заключенных заказчиками, и реестра контрактов, содержащего сведения, составляющие государственную тайну";
постановление Правительства Российской Федерации от 31.07.2014 № 752 «О внесении изменений в постановление Правительства Российской Федерации от 28 ноября 2013 г. № 1084».
Кроме того принят приказ Министерства финансов Российской Федерации от 24 ноября 2014 г. № 136н «О порядке формирования информации, а также обмена информацией и документами между заказчиком и Федеральным казначейством в целях ведения реестра контрактов, заключенных заказчиками».
В целях реализации статьи 35 Федерального закона от 05.04.2013 № 44-ФЗ Правительство Российской Федерации приняло подготовленное Министерством финансов Российской Федерации постановление Правительства Российской Федерации от 20.09.2014 № 963 «Об осуществлении банковского сопровождение контрактов».
В целях реализации пункта 5 статьи 1 Федерального закона от 31 декабря 2014 г. № 498-ФЗ Правительство Российской Федерации приняло подготовленное Министерством финансов Российской Федерации постановление Правительства Российской Федерации от 02.04.2015 № 308 «О внесении изменений в постановление Правительства Российской Федерации от 8 ноября 2013 г. № 1005»
В целях реализации 1 части 3 статьи 19 Федерального закона от 05.04.2013  № 44-ФЗ Правительство Российской Федерации приняло подготовленное Министерством финансов Российской Федерации постановление Правительства Российской Федерации от 18.05.2015 № 476 «Об утверждении общих требований к порядку разработки и принятия правовых актов о нормировании в сфере закупок, содержанию указанных актов и обеспечению их исполнения»
В целях реализации пункта 2 части 4 статьи 19  Федерального закона от 05.04.2013  № 44-ФЗ Правительство Российской Федерации приняло подготовленное Министерством финансов Российской Федерации постановление Правительства Российской Федерации от 19.05.2015 № 479 «Об утверждении требований к порядку разработки и принятия правовых актов о нормировании в сфере закупок для обеспечения федеральных нужд, содержанию указанных актов и обеспечению их исполнения»
</t>
  </si>
  <si>
    <t>В целях обеспечения составления федерального бюджета и бюджетов государственных внебюджетных фондов Российской Федерации на 2015 год и на плановый период 2016 и 2017 годов изданы приказы Минфина России: от 26.05.2014 № 38н, от 11.06.2014 № 47н «О внесении изменений в Указания о порядке применения бюджетной классификации Российской Федерации, утвержденные приказом Министерства финансов Российской Федерации  от 1 июля 2013 г. № 65н»
В целях обеспечения составления федерального бюджета и бюджетов государственных внебюджетных фондов Российской Федерации на 2016 год и на плановый период 2017 и 2018 годов издан приказ Минфина России от 08.06.2015 № 90н «О внесении изменений в Указания о порядке применения бюджетной классификации Российской Федерации, утвержденные приказом Министерства финансов Российской Федерации  от 1 июля 2013 г. № 65н»</t>
  </si>
  <si>
    <t xml:space="preserve">Исполнено.  Указания о порядке применения бюджетной классификации Российской Федерации, утвержденные приказом Министерства финансов Российской Федерации  от 1 июля 2013 г. № 65н», скорректированные приказом Минфина России от 08.06.2016 г. № 90н
</t>
  </si>
  <si>
    <t>08.06.2015</t>
  </si>
  <si>
    <t>Срок установлен п. 58 поручения Правительства Российской Федерации от 8 апреля 2014 г. № ИШ-П13-2280 о Графике подготовки и рассмотрения в 2015 году проектов федеральных законов, документов и материалов, разрабатываемых при составлении проекта федерального бюджета и проектов бюджетов государственных внебюджетных фондов Российской Федерации на 2016 год и плановый период 2017 и 2018 годов</t>
  </si>
  <si>
    <t>Исполнено. График подготовки и рассмотрения в 2015 году проектов федеральных законов, документов и материалов, разрабатываемых при составлении проекта федерального бюджета и проектов бюджетов государственных внебюджетных фондов Российской Федерации на 2016 год и плановый период 2017 и 2018 годов, внесен в Правительство Российской Федерации письмом от 26.02.2015 №01-02-01/02-9929, утвержден поручением Правительства Российской Федерации от 8 апреля 2015 г. № ИШ-П13-2280</t>
  </si>
  <si>
    <t>Постановление Правительства Российской Федерации о мерах по реализации федерального закона о федеральном бюджете на 2016 год и на плановый период 2017 и 2018 годов находится в разработке</t>
  </si>
  <si>
    <t>160 0106 39 9 3969 100</t>
  </si>
  <si>
    <t>160 0113 39 9 3596 800</t>
  </si>
  <si>
    <t xml:space="preserve">Законопроект был разработан во исполнение пункта 5 Протокола совещания у Председателя Правительства Российской Федерации Д.А.Медведева от 10 октября 2013 г. № ДМ-П11-73пр.
Законопроектом предлагалось ввести сплошной (сквозной) учет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(далее – ЕГАИС) в организациях оптовой и розничной торговли, а также ограничить пятью литрами ввоз алкогольной продукции из стран Таможенного союза и ввести административную ответственность за нарушение этой нормы.
В связи с большим количеством замечаний к ограничению ввоза алкогольной продукции из стран Таможенного союза, законопроект был разделен на два отдельных законопроекта.
7 февраля 2014 г. законопроект о введении ЕГАИС в оптовом и розничном звене был направлен на согласование в заинтересованные федеральные органы исполнительной власти (далее – ФОИВы).
После прохождения процедуры согласования, а также получения заключений от Минфина России, Минкомсвязи России, Счетной палаты Российской Федерации и Минюста России, законопроект 15 августа 2014 г. был внесен в Правительство Российской Федерации.
21 октября 2014 г. было проведено совещание у Заместителя Председателя Правительства Российской Федерации А.Г.Хлопонина, на котором было принято решение доработать вышеуказанный законопроект (Протокол от 21 октября 2014 г. № АХ-П11-пр).
Доработанный законопроект был внесен в Правительство Российской Федерации 25 ноября 2014 г.
25 декабря 2014 г. законопроект внесен в Государственную Думу Российской Федерации (№ 686588-6). Принят Федеральный закон от 29 июня 2015 г. № 182-ФЗ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t>
  </si>
  <si>
    <t xml:space="preserve">Законопроект был разработан во исполнение пункта 5 Протокола совещания у Председателя Правительства Российской Федерации Д.А.Медведева от 10 октября 2013 г. № ДМ-П11-73пр.
Законопроектом предлагалось ввести сплошной (сквозной) учет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(далее – ЕГАИС) в организациях оптовой и розничной торговли, а также ограничить пятью литрами ввоз алкогольной продукции из стран Таможенного союза и ввести административную ответственность за нарушение этой нормы.
В связи с большим количеством замечаний к ограничению ввоза алкогольной продукции из стран Таможенного союза, законопроект был разделен на два отдельных законопроекта.
7 февраля 2014 г. законопроект о введении ЕГАИС в оптовом и розничном звене был направлен на согласование в заинтересованные федеральные органы исполнительной власти (далее – ФОИВы).
После прохождения процедуры согласования, а также получения заключений от Минфина России, Минкомсвязи России, Счетной палаты Российской Федерации и Минюста России, законопроект 15 августа 2014 г. был внесен в Правительство Российской Федерации.
21 октября 2014 г. было проведено совещание у Заместителя Председателя Правительства Российской Федерации А.Г.Хлопонина, на котором было принято решение доработать вышеуказанный законопроект (Протокол от 21 октября 2014 г. № АХ-П11-пр).
Доработанный законопроект был внесен в Правительство Российской Федерации 25 ноября 2014 г.
25 декабря 2014 г. законопроект внесен в Государственную Думу Российской Федерации (№ 686588-6). Принят Федеральный закон от 29 июня 2015 г. № 182-ФЗ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t>
  </si>
  <si>
    <t>По состоянию на 01.07.2015 рассмотрено 100 %  заявлений о выдаче федеральных специальных марок для маркировки алкогольной продукции, производимой на территории Россйской Федерации</t>
  </si>
  <si>
    <t>Начало проведения в I полугодии 2015 года плановых проверок организаций, осуществляющих деятельность в сфере производства и оброта этилового спирта, алкогольной и спиртосодержащей продукции в установленные сроки (% в общем количестве запланированных проверок) по состоянию на 01.07.2015 составляет 100%.</t>
  </si>
  <si>
    <t>По состоянию на 01.07.2015 обеспечена стабильная, бесперебойная работа автоматизированной информационной системы учета объема производства и оборота этилового спирта, алкогольной и спиртосодержащей продукции</t>
  </si>
  <si>
    <t>В 2015 году информация о расчетной величине начисленных акцизов, исходя из объемов поставленной продукции, отраженных организациями - производителями алкогольной отрасли в декларациях об объеме производства и оборота этилового спирта, алкогольной и спиртосодержащей продукции направлена в ФНС России, в том числе:
- за 2014 год - письмо  от 04.03.2015 № 3929/12-01;
- за 1 квартал 2015 года - письмо от 29.04.2015 № 7980/12-01;
- за 2 квартал 2015 года - информация может быть направлена:
не ранее 30 июля 2015 года - предварительные данные;
не ранее 10 октября 2015 года - уточненные данные..
Кроме того, сведения об объемах реализации продукции, зафиксированные в ЕГАИС организациями, осуществляющими производство алкогольной продукции, ежемесячно  направляется в ФНС России , в том числе:
- за декабрь 2014 года - письмо от 26.01.2015 № 1270/12-01;
- за январь 2015 года - письмо от 25.02.2015 № 3416/12-01;
- за февраль 2015 года - письмо от 25.03.2015 № 5418/12-01;
- за март 2015 года - письмо от 27.04.2015 №7802/12-01;
- за апрель 2015 года - письмо от 25.05.2015 № 9639/12-01;
- за май 2015 года - письмо от 26.06.2015 № 11829/12-01.</t>
  </si>
  <si>
    <t>160 ХХХХ 39 9 0000 000</t>
  </si>
  <si>
    <t xml:space="preserve">Во II кв. 2015 г. проводилась работа по организации и осуществлению внутреннего государственного (муниципального) финансового контроля.  Росфиннадзором проведены ревизии и проверки правомерности,  эффективности использования средств федерального бюджета и средств государственных внебюджетных фондов. Проведены контрольные и надзорные мероприятия,  анализ исполнения органами финансового контроля федеральных органов исполнительной власти и  субъектов Российской Федерации законодательства Российской Федерации о финансово-бюджетном контроле и надзоре. </t>
  </si>
  <si>
    <t xml:space="preserve">Во  II кв. 2015 г. проводилась работа по организации и осуществлению контрольно- надзорной деятельности в  финансово-бюджетной сфере,  проведению контрольных мероприятий по предупреждению, выявлению и пресечению нарушений законодательства Российской Федерации в финансово-бюджетной сфере.  </t>
  </si>
  <si>
    <t xml:space="preserve">Во  II кв. 2015 г. осуществлялась работа по ведению административного производства, связанного с реализацией протоколов, составленных должностными лицами Федеральной службы финансово- бюджетного надзора.   </t>
  </si>
  <si>
    <t xml:space="preserve"> Во   II кв. 2015 г.проводилась работа по проведению анализа осуществления главными администраторами средств федерального бюджета внутреннего финансового контроля и внутреннего финансового аудита в соответствии с  приказом Росфиннадзора                                                                                                                                            от 5 ноября 2014 г. № 416  о Порядке проведения анализа осуществления главными администраторами средств федерального бюджета внутреннего финансового контроля и внутреннего финансового аудита.                        </t>
  </si>
  <si>
    <t xml:space="preserve"> Во   II кв. 2015 г продолжена работа по обеспечению проведения аналитических мероприятий по оценке системы внутреннего финансового контроля и внутреннего финансового аудита главных администраторов средств федерального бюджета в соответствии с планом Федеральной службы финансово-бюджетного надзора от 18.02.2015 № 01-01-44/6 по проведению анализа осуществления главными администраторами средств федерального бюджета внутреннего финансового контроля и внутреннего финансовогго аудита на 2015 год.</t>
  </si>
  <si>
    <t>Во II кв. 2015 г. осуществлялось обеспечение деятельности Федеральной службы финансово-бюджетного надзора,  достижение запланированных значений показателей реализации подпрограммы, проведение ревизий и проверок в соответствии с полномочиями Федеральной службы финансово-бюджетного надзора, совершенствование методологичеcкой базы, сопровождение и поддержка прикладного программного обеспечения, модернизация информационной структуры Федеральной службы финансово-бюджетного надзора</t>
  </si>
  <si>
    <t>Во II кв. 2015 г. осуществлялась работа по обеспечению  содержания государственных гражданских служащих Федеральной службы финансово-бюджетного надзора.</t>
  </si>
  <si>
    <t>Во II кв. 2015 г. осуществлялась работа по материально-техническому обеспечению и иным расходам деятельности Федеральной службы финансово-бюджетного надзора</t>
  </si>
  <si>
    <t>Во II кв. 2015 г. проводилась работа по организации и осуществлению контрольно-надзорной деятельности в сфере валютных правоотношений, а также ведению административного производства по делам об административных правонарушениях в валютной сфере.</t>
  </si>
  <si>
    <t xml:space="preserve"> В рамках реализации мероприятий по предупреждению, выявлению и пресечению нарушений валютного законодательства Российской Федерации должностные лица Росфиннадзора проверяют соответствие проводимых резидентами и нерезидентами валютных операций действующему законодательству и осуществляют проверки полноты и объективности учета и отчетности по валютным операциям. 
По предварительным данным Росфиннадзором при осуществлении функции органа валютного контроля проведено 9039 контрольных мероприятий по проверке соблюдения валютного законодательства Российской Федерации и актов органов валютного регулирования, включающих 475 плановых проверок, 3933 внеплановых (оперативных) контрольных мероприятий и реализацию 4631 протокола агентов валютного контроля и постановлений органов прокуратуры РФ.
</t>
  </si>
  <si>
    <t xml:space="preserve">
Уполномоченными должностными лицами Росфиннадзора рассматриваются все дела об административных правонарушениях по статье 15.25 Кодекса Российской Федерации об административных правонарушениях, в том числе возбужденные должностными лицами таможенных и налоговых органов, а также органов прокуратуры.
 По итогам рассмотрения дел об административных правонарушениях (включая протоколы таможенных и налоговых органов и постановления органов прокуратуры) вынесено 9804 постановления о назначении административного наказания, в том числе по 7447 делам об административных правонарушениях, возбужденным должностными лицами Службы. 
 По итогам проведения контрольно-надзорных мероприятий к административной ответственности за нарушения валютного законодательства Российской Федерации и актов органов валютного регулирования привлечено: юридических лиц – 2601, должностных лиц – 734, граждан – 385. 
В доход государства по источнику «Денежные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 поступило свыше 146 млн. руб.
</t>
  </si>
  <si>
    <t xml:space="preserve">Во II кв. 2015 г. продолжено участие в  работе по разработке предложений по внесению изменений и дополнений в КоАП Российской Федерации и Федеральный закон от 10.12.2003 № 173-ФЗ  «О валютном регулировании и валютном контроле».
Работа осуществлялась в рамках пунктов 6 и 9.2 Плана мероприятий («дорожная карта») «Поддержка доступа на рынки зарубежных стран и поддержка экспорта», утвержденного распоряжением Правительства РФ от 29.06.2012 №1128-р 
 </t>
  </si>
  <si>
    <t xml:space="preserve">Службой реализованы следующие мероприятия:
 «Разработка предложений по внесению изменений и дополнений в КоАП РФ и Федеральный закон от 10.12.2003 №173-ФЗ «О валютном регулировании и валютном контроле»».
1). По пункту 6. 
Принят Федеральный закон от 30.03.2015 № 60-ФЗ «О внесении изменений в статьи 15.25 и 23.60 КоАП РФ»;
2). По пункту 9.2. 
Принят Федеральный закон от 29.06.2015 № 181-ФЗ «О внесении изменений в Федеральный закон от 10.12.2003 № 173-ФЗ «О валютном регулировании и валютном контроле» и статью 15.25 КоАП РФ».  
В дополнение к письмам Росфиннадзора от 24.02.2015 №НП-07-21/821 и       от 25.05.2015   № АС-08-21/3202 представлены в Минфин России письмом    от 01.07.2015 №НП-07-21/4086 дополнительные обоснования необходимости внесения изменений в проект федерального закона «О внесении изменений в статью 4.5 Кодекса Российской Федерации об административных правонарушениях (в части увеличения срока давности привлечения к административной ответственности за нарушения валютного законодательства Российской Федерации и актов органов валютного регулирования)».
                                     </t>
  </si>
  <si>
    <t>Продолжена работа по организации и осуществлению внешних проверок качества работы аудиторских организаций, указанных в части 3 статьи 5 Федерального закона                        «Об аудиторской деятельности»</t>
  </si>
  <si>
    <t xml:space="preserve">Во II квартале 2015 года Службой проведены следующие мероприятия в рамках методического обеспечения осуществления государственной функции по внешнему контролю качества работы аудиторских организаций:                                                                                                                1) центральным аппратом Службы подготовлено обзорное письмо для учета и использования в работе уполномоченными территориальными органами Службы информации и сведений, касающихся результатов осуществления ВККР АО в 2014 году, проблемных вопросов при исполнении территориальными органами Службы государственной функции по ВККР АО, подходов территориальных органов Службы к проведению внешних проверок качества работы аудиторских организаций, судебной практики в сфере ВККР АО, организации планирования ВККР АО.                                                                                                                                          2) 25 июня 2015 года Службой проведено очередное заседание Совета по организации внешнего контроля качества работы аудиторских организаций с участием представителей саморегулируемых организаций аудиторв, в рамках которого в том числе рассмотрены вопросы  разработки концепции принятия мер в отношении аудиторских организаций, предоставляющих  недостоверные сведения в ходе осуществления ВККР АО; выработки мер, направленных на исключение предоставления аудиторскими организациями недостоверных сведений о проведении обязательного аудита в форму федерального статистического наблюдения № 2-аудит «Сведения об аудиторской деятельности»; подготовки предложений по разработке показателей и критериев оценки эффективности в сфере   ВККР АО.                                                                                                                                                                                                  3) Службой в адрес Минфина России направлены доработанные проекты: федерального закона "О внесении изменений в отдельные законодательные акты Российской Федерации" (в части совершенстования ВККР АО) и приказа Минфина России "О внесении изменений в Административный регламент исполнения Федеральной службой финансово-бюджетного надзора государственной функции по ВККР АО" (письмо от 30.04.2015 г. № ИК-09-21/2739).                            </t>
  </si>
  <si>
    <t>В  1 полугодии. 2015 года Росфиннадзором проведено 117  (II кв. - 68) внешних проверок качества работы аудиторских организаций, указанных в части 3 статьи 5 Федерального закона "Об аудиторской деятельности"</t>
  </si>
  <si>
    <t xml:space="preserve">Внесены в Правительство Российской Федерации основные направления бюджетной политики Российской Федерации на 2016 год и на плановый период 2017 и 2018 годов  (письмо Минфина России от 24.06.2015 г. № 01-02-01/16-36616).
</t>
  </si>
  <si>
    <t>24.06.2015</t>
  </si>
  <si>
    <t>1. 17.06.2014 - проведено заседание коллегии Минфина России, по результатам которого были одобрены концептуальные подходы проекта новой редакции Бюджетного кодекса Российской Федерации
2. Разработаны 3 законопроекта и материалы к ним:
"Бюджетный кодекс Российской Федерации" (новая редакция);
"О внесении изменений в отдельные законодательные акты в связи с принятием федерального закона "Бюджетный кодекс Российской Федерации";
"О введении в действие Бюджетного кодекса Российской Федерации".
3. В течение года проведено множество совещания по подготовке новой редакции Бюджетного кодекса Российской Федерации:
под руководством Министра А.Г. Силуанова;
под руководством  первого заместителя Министра Т.Г.  Нестеренко;
под руководством заместителя Министра А.М. Лаврова.
4. Проведено предварительное согласование с департаментами Министерства, подведомственными Министерству федеральными службами и Банком России;                                                                                                                           5. 01.06.2015 - внесен в Правительство Российской Федерации (письмом Минфина России № 01-02-01/09-31683).</t>
  </si>
  <si>
    <t>В соответствии с письмами Минфина России от 29.12.2014 № 01-02-01/09-68226 и от 02.04.2015 № 01-02-01/09-18309, срок внесения в Правительство Российской Федерации перенесен на 1 июня 2015 года                                                                                                                   Срок реализации запланирован на 31 декабря 2015 года.</t>
  </si>
  <si>
    <t xml:space="preserve">Проект Основных направлений налоговой политики на 2016 год и на плановый период 2017 и 2018 годов внесен письмом Минфина России от 04.06.2015 № 01-02-01/03-32550 на рассмотрение в Правительство Российской Федерации. Основные направления налоговой политики на 2016 год и на плановый период 2017 и 2018 годов, в основном одобрен на заседании Правительства Российской Федерации (раздел II протокола аседания Правительства Российской Федерации от 11.06.2015 № 22)  </t>
  </si>
  <si>
    <t>04.06.2015</t>
  </si>
  <si>
    <t>Письмом Минфина России от 10.06.2014 № 01-02-01/03-27912 проект постановления Правительства РФ «О проведении в 2014 году эксперимента по применению контрольно-кассовой техники при осуществлении наличных денежных расчетов и (или) расчетов с использованием платежных карт в целях совершенствования порядка ее регистрации и применения» внесен в Правительство РФ. 
В связи с принятием постановления Правительства РФ от 14.07.2014 № 657 «О проведении в 2014 - 2015 годах эксперимента по применению контрольно-кассовой техники при осуществлении наличных денежных расчетов и (или) расчетов с использованием платежных карт в целях совершенствования порядка ее регистрации и применения» с 01.08.2014 по 01.02.2015 проведен эксперимент. 
ФНС России письмом от 05.03.2015 № ЕД-18-2/203@ направило в Минфин России доклад об оценке результатов эксперимента с участием заинтересованных ФОИВ и организаций, а также сообщило о направлении указанного доклада в Правительство Российской Федерации. Принято постановление Правительства Российской Федерации от 03.06.2015 № 543 «О внесении изменения в постановление Правительства Российской Федерации от 23 июля 2007 г. № 470», которое позволило продолжить регистрацию и применение контрольно-кассовой техники, в том числе устройств на мобильных платформах (смартфоны, планшеты)  до 31.12.2015 года.</t>
  </si>
  <si>
    <t>В связи с подготовкой проекта Таможенного кодекса Евразийского экономического союза, Сторонами принято решение о передаче полномочий по утверждению норм беспошлинного ввоза товаров физическими лицами для личного пользования на уровень Совета Евразийской экономической комиссии (далее – ЕЭК). 
В связи с этим ЕЭК были подготовлены соответствующие проекты решений Совета ЕЭК. При этом 20-22 апреля 2015 года на заседании Рабочей группы по вопросам совершенствования таможенных операций в отношении товаров для личного пользования, сформированной из представителей Сторон и ЕЭК (рабочая группа) рассмотрены проекты решений Совета ЕЭК по данным вопросам, подготовленные ЕЭК. 
Экспертами от Российской Федерации представлены предложения, в том числе о нормах беспошлинного ввоза. Протоколом заседания рабочей группы от 22 апреля 2015 г. № 18-11/пр указанные предложения  направлены на рассмотрение Сторон. 
Дата проведения очередного заседания РГ будет определена ЕЭК и доведена до Сторон дополнительно.
При этом отмечаем, что принятие Таможенного кодекса Евразийского экономического союза предполагается не ранее 1 января 2016 года.</t>
  </si>
  <si>
    <t>Мероприятия, обеспечивающие переход к функционированию единого казначейского (банковского) счета, включены в План мероприятий Федерального казначейства по реализации Концепции реформирования системы бюджетных платежей на период до 2017 года и Основного мероприятия 2.4 государственной программы Российской Федерации «Управление государственными финансами и регулирование финансовых рынков», утвержденный в Федеральном казначействе.
Совместные мероприятия, направленные на обеспечение создания и функционирования единого казначейского (банковского) счета, включены в План совместных мероприятий Федерального казначейства и Центрального банка Российской Федерации по реализации отдельных направлений Концепции реформирования системы бюджетных платежей на период до 2017 года.
Положения, определяющие основы функционирования единого казначейского (банковского) счета, в виде главы 27 «Единый казначейский счет» включены в проект редакции Бюджетного кодекса Российской Федерации. Проект главы, а также предложения по уточнению бюджетных полномочий Банка России в части обслуживания счетов, открываемых Федеральному казначейству, направлены в Министерство финансов Российской Федерации.
В целях обеспечения функционирования единого казначейского (банковского) счета в Банк России направлены предложения по реализации сервиса пула ликвидности, сервиса консолидации на едином счете денежных средств, находящихся на банковских счетах Федерального казначейства в Банке России.
Определен перечень законодательных и нормативных правовых актов Российской Федерации, требующих принятия, внесения изменений или признания утратившими силу для перехода к функционированию единого казначейского (банковского) счета.</t>
  </si>
  <si>
    <t>Реализованы доработки Государственной информационной системы о государственных и муниципальных платежах (далее – ГИС ГМП), направленные на развитие системы:
- разработан пакетный режим взаимодействия информационных систем участников с ГИС ГМП;
- разработан модуль оперативной отчетности;
- установлены дополнительные форматно-логические контроли, обеспечивающие качество информации, передаваемой в ГИС ГМП участником;
- реализован механизм проверки участников в ЕГРЮЛ/ЕГРИП;
- реализован механизм управления полномочиями участников;
- автоматизирован механизм внесения изменений в сведения об участниках, исключения участников;
- реализован механизм связанных начислений;
- реализован механизм направления участниками запросов в ГИС ГМП для проведения сверки данных.
Разработан и направлен на согласование в Министерство финансов Российской Федерации проект новой редакции Порядка ведения ГИС ГМП, предусматривающий расширение перечня участников ГИС ГМП (органы ЗАГС, судьи, ФССП России), обеспечение взаимодействия участников с ГИС ГМП через агрегаторов, установление порядка внесения изменений в сведения об участниках, уточнения состава информации, направляемой в ГИС ГМП.
Изменения в связи с доработкой ГИС ГМП включены в состав утвержденных форматов взаимодействия ГИС ГМП с информационными системами участников.</t>
  </si>
  <si>
    <t>Мероприятия по созданию платежного приложения, обеспечивающего использование электронных средств платежа (платежного шлюза), включены в План мероприятий Федерального казначейства по реализации Концепции реформирования системы бюджетных платежей на период до 2017 года и основного мероприятия 2.4 государственной программы Российской Федерации «Управление государственными финансами и регулирование финансовых рынков».
Разработаны технические требования и техническое задание на создание платежного шлюза.
Положения о создании и ведении платежного шлюза, а также полномочия Федерального казначейства по ведению платежного шлюза, определению порядка взаимодействия платежного шлюза с информационными системами участников включены в главу 28 «Бюджетные платежи и система казначейских  платежей» проекта редакции Бюджетного кодекса Российской Федерации. Проект главы направлен в Министерство финансов Российской Федерации.</t>
  </si>
  <si>
    <t xml:space="preserve">"Мероприятия по созданию условий для эмиссии и эквайринга платежных карт Федерального казначейства включены в План мероприятий Федерального казначейства по реализации Концепции реформирования системы бюджетных платежей на период до 2017 года и основного мероприятия 2.4 государственной программы Российской Федерации «Управление государственными финансами и регулирование финансовых рынков».
Разработаны технические требования и техническое задание на проектирование процессингового центра Федерального казначейства, обеспечивающего эмиссию и эквайринг платежных карт Федерального казначейства.
 Положения по организации эмиссии и эквайринга платежных карт Федерального казначейства, а также  полномочия Федерального казначейства по эмиссии платежных карт для участников системы бюджетных платежей, оказанию услуг по приему платежных карт (эквайринга), участия и создания объединений банкоматных сетей и пунктов выдачи наличных денежных средств включены в главу 28 «Бюджетные платежи и система казначейских платежей» проекта редакции Бюджетного кодекса Российской Федерации. Проект главы направлен в Министерство финансов Российской Федерации."
</t>
  </si>
  <si>
    <t>Разработан и направлен в Минфин России проект концепции плана счетов казначейского учета в условиях включения Федерального казначейства в состав прямых участников платежной системы Банка России (письмо Федерального казначейства от 13.02.2015 № 07-04-04/02-119).</t>
  </si>
  <si>
    <t>Разработан и направлен в Минфин России проект концепции составления и представления органами Федерального казначейства годовой, квартальной и месячной отчетности в условиях включения Федерального казначейства в состав прямых участников платежной системы Банка России (письмо Федерального казначейства от 13.02.2015 № 07-04-04/02-119).</t>
  </si>
  <si>
    <t>Разработаны и направлены в Минфин России предложения по унификации форм первичных учетных документов и регистров казначейского учета, применяемых органами Федерального казначейства в условиях включения Федерального казначейства в состав прямых участников платежной системы Банка России (письмо Федерального казначейства от 13.02.2015 № 07-04-04/02-119).</t>
  </si>
  <si>
    <t xml:space="preserve">"1. В части нормативно-справочной информации подсистемы бюджетного планирования выполнены работы по разработке ППО в части процесса формирования и ведения федеральными органами исполнительной власти базовых (отраслевых) и ведомственных перечней государственных и муниципальных услуг и работ.
2. По подсистеме учета и отчетности выполнены работы по разработке прикладного программного обеспечения в части обеспечения централизованного составления, представления, свода и консолидации отчетности об исполнении федерального бюджета и бухгалтерской отчетности федеральных бюджетных и автономных учреждений.
3. В части технологических подсистем выполнена разработка и проведена опытная эксплуатация подсистемы обеспечения интеграции, ведения реестров и формуляров, подсистемы обеспечения информационной безопасности и подсистемы обеспечения юридической значимости электронных документов.  
4. Выполнена разработка нормативно-справочной информации системы ""Электронный бюджет"" в части ведения реестра участников бюджетного процесса, а также юридических лиц, не являющихся участниками бюджетного процесса.
5. Выполнена разработка подсистемы управления закупками в части планирования закупок на этапе составления проекта бюджета.
6. Разработана подсистема управления расходами в части компонента, обеспечивающего формирование и ведение реестра соглашений и госзаданий.  
"
</t>
  </si>
  <si>
    <t xml:space="preserve">"В части нормативно-справочной информации подсистемы бюджетного планирования выполнены работы по разработке прикладного программного обеспечения в части процесса формирования и ведения федеральными органами исполнительной власти базовых (отраслевых) и ведомственных перечней государственных и муниципальных услуг и работ (далее - БПГУ).
1.1. Разработана визуальная форма формуляра заявки на внесение изменений в БПГУ
1.2. Разработан бизнес-процесс по формированию и согласованию заявки на внесение изменений БПГУ.
1.3. Разработано прикладное программное обеспечение. 
1.4. Проведено обучение представителей ФОИВ.
2. Выполнена разработка подсистемы управления закупками в части планирования закупок на этапе составления проекта бюджета. 
2.1. Обеспечено формирование требований в части сбора потребностей в товарах, работах и услугах федеральных органов исполнительной власти и федеральных казенных учреждений.
2.2. Обеспечено проектирование подсистемы в части сбора потребностей в товарах, работах, услугах федеральных органов исполнительной власти и федеральных казенных учреждений.  
2.3. Обеспечено формирование предложений по закупкам в части сбора потребностей в части сбора потребностей в товарах, работах, услугах федеральных органов исполнительной власти и федеральных казенных учреждений.  
2.4. Организовано подключение федеральных органов исполнительной власти и федеральных казенных учреждений.  "
</t>
  </si>
  <si>
    <t xml:space="preserve">"1. Организована работа по формированию технических требований и описанию бизнес-процессов.
2. Подсистема управления доходами государственной интегрированной информационной системы управления общественными финансами ""Электронный бюджет"" передана в опытную эксплуатацию в части прогнозирования доходов и оффлайн версии модуля учета начислений платежей, являющихся источниками формирования доходов бюджетов бюджетной системы Российской Федерации.
3. Ведется разработка онлайн версии модуля учета начислений платежей, являющихся источниками формирования доходов бюджетов бюджетной системы Российской Федерации.
4. Выполнена разработка подсистемы управления расходами в части компонента, обеспечивающего  формирование и ведение реестра государственных заданий и реестра соглашений на федеральном уровне.
4.1. Разработано ППО и проведена апробация ведения реестра госзаданий и реестра соглашений."
</t>
  </si>
  <si>
    <t>Выполнены работы по разработке ППО единого портала бюджетной системы Российской Федерации (далее - портал бюджетной системы), а также программных компонентов ППО портала бюджетной системы, обеспечивающих интеграцию и сопряжение с подсистемами Государственной интегрированной информационной системы управления общественными финансами «Электронный бюджет» (далее - система "Электронный бюджет"): 
- подсистемой обеспечения интеграции, ведения реестров и формуляров системы "Электронный бюджет"; 
- подсистемой обеспечения юридической значимости электронных документов системы "Электронный бюджет"; 
- подсистемой обеспечения информационной безопасности системы "Электронный бюджет". 
Проведены предварительные приемочные испытания ППО портала бюджетной системы, выполнена опытная эксплуатация, а также проведены приемочные испытания, в том числе нагрузочное, регрессионное и интеграционное тестирование ППО портала бюджетной системы.
25 декабря 2014 года состоялось заседание Комиссии по приемке результатов работ по созданию и развитию единого портала бюджетной системы Российской Федерации.</t>
  </si>
  <si>
    <t>Выполнены работы по разработке ППО единого портала бюджетной системы Российской Федерации (далее - портал бюджетной системы), а также программных компонентов ППО портала бюджетной системы, обеспечивающих интеграцию и сопряжение с подсистемами Государственной интегрированной информационной системы управления общественными финансами «Электронный бюджет» (далее - система "Электронный бюджет"): 
- подсистемой обеспечения интеграции, ведения реестров и формуляров системы "Электронный бюджет"; 
- подсистемой обеспечения юридической значимости электронных документов системы "Электронный бюджет"; 
- подсистемой обеспечения информационной безопасности системы "Электронный бюджет". 
Проведены предварительные приемочные испытания ППО портала бюджетной системы, выполнена опытная эксплуатация, а также проведены приемочные испытания, в том числе нагрузочное, регрессионное и интеграционное тестирование ППО портала бюджетной системы.
25 декабря 2014 года состоялось заседание Комиссии по приемке результатов работ по созданию и развитию единого портала бюджетной системы Российской Федерации.
Разработано прикладное программное обеспечение единого портала бюджетной системы Российской Федерации (первый этап);
Разработано прикладное программное обеспечение единого портала бюджетной системы Российской Федерации (второй этап)
Проведены предварительные приемочные испытания, а так же выполнено нагрузочное и регрессионное тестирование ППО единого портала бюджетной системы.</t>
  </si>
  <si>
    <t>1. Выполнены работы по разработке ППО портала бюджетной системы, а также программных компонентов ППО портала бюджетной системы, обеспечивающих интеграцию и сопряжение с подсистемами Государственной интегрированной информационной системы управления государственными финансами «Электронный бюджет» (далее - система "Электронный бюджет"): 
- подсистемой обеспечения интеграции, ведения реестров и формуляров системы "Электронный бюджет"; 
- подсистемой обеспечения юридической значимости электронных документов системы "Электронный бюджет"; 
- подсистемой обеспечения информационной безопасности системы "Электронный бюджет". 
2. Проведены предварительные приемочные испытания ППО портала бюджетной системы, выполнена опытная эксплуатация, а также проведены приемочные испытания, в том числе нагрузочное, регрессионное и интеграционное тестирование ППО портала бюджетной системы.
3. Проведено заседание Комиссии по приемке результатов работ по созданию и развитию единого портала бюджетной системы Российской Федерации.</t>
  </si>
  <si>
    <t xml:space="preserve">Контрольное событие 9.5.1.1. (9.5*)
Введена в промышленную эксплуатацию открытая часть единого портала бюджетной системы Российской Федерации (www.budget.gov.ru) </t>
  </si>
  <si>
    <r>
      <rPr>
        <b/>
        <sz val="9"/>
        <rFont val="Times New Roman"/>
        <family val="1"/>
        <charset val="204"/>
      </rPr>
      <t>Контрольная работа налоговых органов</t>
    </r>
    <r>
      <rPr>
        <sz val="9"/>
        <rFont val="Times New Roman"/>
        <family val="1"/>
        <charset val="204"/>
      </rPr>
      <t xml:space="preserve">
[Информация за I полугодие т.г., исходя из сроков представления и формирования статистической налоговой отчетности, будет представлена позже.]
</t>
    </r>
    <r>
      <rPr>
        <b/>
        <sz val="9"/>
        <rFont val="Times New Roman"/>
        <family val="1"/>
        <charset val="204"/>
      </rPr>
      <t>Камеральный контроль</t>
    </r>
    <r>
      <rPr>
        <sz val="9"/>
        <rFont val="Times New Roman"/>
        <family val="1"/>
        <charset val="204"/>
      </rPr>
      <t xml:space="preserve">
1. С 01.10.2013 года отбор налогоплательщиков, применяющих схемы по уходу от налогообложения, стал автоматизированным вследствие введения в промышленную эксплуатацию  автоматизированной системы контроля  за возмещением НДС (АСК «НДС»).
2. С 1 апреля 2015  года введена в опытно-промышленную эксплуатацию инновационная система перекрестных проверок деклараций по НДС («АСК-2») с целью  оперативного выявления схем минимизации налогообложения.
</t>
    </r>
    <r>
      <rPr>
        <b/>
        <sz val="9"/>
        <rFont val="Times New Roman"/>
        <family val="1"/>
        <charset val="204"/>
      </rPr>
      <t>Контроль налоговых органов</t>
    </r>
    <r>
      <rPr>
        <sz val="9"/>
        <rFont val="Times New Roman"/>
        <family val="1"/>
        <charset val="204"/>
      </rPr>
      <t xml:space="preserve">
В целях обеспечения выполнения налоговыми органами требований нормативных правовых актов Российской Федерации, выявления нарушений и недостатков в деятельности территориальных органов ФНС России в первом полугодии 2015 года межрегиональными инспекциями ФНС России по федеральным округам проведено 15 комплексных аудиторских проверок, 14 тематических аудиторских проверок (в том числе одна – внеплановая) и 13 тематических проверок филиалов ФКУ «Налог-Сервис» ФНС России.
В целях внедрения риск-ориентированного подхода к планированию и проведению аудиторских проверок деятельности территориальных органов ФНС России Службой во втором квартале разработаны и утверждены новые Концепция развития внутреннего аудита налоговых органов Российской Федерации и Регламент проведения внутреннего аудита.
В рамках </t>
    </r>
    <r>
      <rPr>
        <b/>
        <sz val="9"/>
        <rFont val="Times New Roman"/>
        <family val="1"/>
        <charset val="204"/>
      </rPr>
      <t>налогового контроля за трансфертным ценообразованием</t>
    </r>
    <r>
      <rPr>
        <sz val="9"/>
        <rFont val="Times New Roman"/>
        <family val="1"/>
        <charset val="204"/>
      </rPr>
      <t xml:space="preserve"> по результатам предпроверочного анализа контролируемых сделок 2012 года назначена 21 проверка в отношении 9 налогоплательщиков, из них завершены 3 проверки в отношении 3 налогоплательщиков. Акты вручены налогоплательщикам.
Территориальными налоговыми органами проводилась работа по выявлению в ходе налоговых проверок получения налогоплательщиками необоснованной налоговой выгоды в связи с манипуляцией ценами в сделках между взаимозависимыми лицами, не признаваемых контролируемыми.  По итогам проведенных налоговых проверок по состоянию на 01.07.2015:
– вынесено 95 решений (не обжалованных в досудебном порядке)  с общей суммой доначислений налога на прибыль организаций 351 млн. рублей, отказано в возмещении НДС на сумму 465 млн. рублей;
– отменено 23 решения вышестоящими налоговыми органами на общую сумму более 200 млн. рублей;
– отменено (полностью или частично) 6 решений в судебном порядке, отказано во взыскании налогов на общую сумму более 50 млн. рублей.
В результате контрольно-аналитической работы за налоговые периоды 2012-2014 годов ряд налогоплательщиков в связи с применением в сделках цен, не соответствующих рыночному уровню, скорректировали налогооблагаемую базу на сумму около 24,0 млрд. рублей. В бюджет дополнительно поступило 3,8 млрд. рублей. Также были уменьшены убытки прошлых периодов почти на 2,4 млрд. рублей. 
В рамках реализации полномочий, предусмотренных главой 14.6 НК РФ, ФНС России за период с 2012 по состоянию на 01.07.2015 заключено 24 соглашения о ценообразовании с 42 крупнейшими налогоплательщиками, вынесено 22 решения об отказе от заключения соглашения. 
За 2012, 2013 и 2014 отчетные годы в специализированный информационный ресурс ФНС России по состоянию на 01.04.2015 поступило более 22,6 тыс. уведомлений,  в которых содержатся сведения о почти 607 млн. сделок. 
Территориальными налоговыми органами в рамках налоговых проверок выявляются контролируемые сделки, не указанные в представленных уведомлениях. По выявленным нарушениям составлено 539 извещений о контролируемых сделках. Кроме того вынесено более 2000 решений о привлечении к налоговой ответственности за нарушения, предусмотренные статьей 129.4 НК РФ (непредставление уведомления в установленный срок, либо предоставление уведомлений, содержащих недостоверные сведения). </t>
    </r>
  </si>
  <si>
    <r>
      <rPr>
        <b/>
        <sz val="9"/>
        <rFont val="Times New Roman"/>
        <family val="1"/>
        <charset val="204"/>
      </rPr>
      <t xml:space="preserve"> Международное сотрудничество</t>
    </r>
    <r>
      <rPr>
        <sz val="9"/>
        <rFont val="Times New Roman"/>
        <family val="1"/>
        <charset val="204"/>
      </rPr>
      <t xml:space="preserve">
1. Активизация роли России по укреплению интеграционных процессов в рамках СНГ и на евразийском пространстве в целом. Дальнейшее совершенствование и укрепление взаимодействия со странами – членами ЕАЭС. В 1-м полугодии 2015 года представители ФНС России приняли участие в следующих рабочих группах КК ЕЭК: РГ по налоговой политике и администрированию при ЕЭК, РГ по обеспечению функционирования единого рынка услуг (при Евразийской экономической комиссии); РГ по координации и созданию функционирования системы маркировки отдельных видов продукции легкой промышленности. 
Также представители ФНС России приняли участие в заседании Консультативного комитета Совета ЕЭК (в г. Омске).
2. Представители ФНС России на регулярной основе принимают участие в деятельности рабочих органов Налогового комитета ОЭСР, а также иных мероприятиях, проводимых Центром по налоговой политике и администрированию ОЭСР:  в 1-м полугодии 2015 года – в 19 мероприятиях.
В рамках данной работы на базе ФНС Росси состоялся семинар ОЭСР по трансфертному ценообразованию.
3. Взаимодействие с IOTA</t>
    </r>
    <r>
      <rPr>
        <b/>
        <sz val="9"/>
        <rFont val="Times New Roman"/>
        <family val="1"/>
        <charset val="204"/>
      </rPr>
      <t>:</t>
    </r>
    <r>
      <rPr>
        <sz val="9"/>
        <rFont val="Times New Roman"/>
        <family val="1"/>
        <charset val="204"/>
      </rPr>
      <t xml:space="preserve"> в 1-м полугодии 2015 года приняли участие в 2 семинарах и 22-м Форуме основных контактных лиц IOTA.
4. В 2015 году продолжалось сотрудничество и обмен опытом по налоговому администрированию с налоговыми администрациями иностранных государств на двусторонней основе:
- в феврале состоялась встреча с налоговой администрацией Финляндии по вопросам обмена информацией и одновременным налоговым проверкам; 
- представители ФНС России приняли участие в Форуме проводимом налоговой администрацией Азербайджана по вопросам налогового администрирования; 
- состоялось совместное заседание коллегий МНС Республики Беларусь и ФНС России, посвященное вопросам взаимодействия налоговых органов РБ и РФ при применении международного соглашения о принципах взимания косвенных налогов во взаимной торговле, а также вопросам информационного обмена.
5. ФНС России принимает участие в созданной при координации МИД России Межведомственной комиссии по обеспечению участия Российской Федерации в БРИКС, а также в Рабочей группе министерств и ведомств, занимающихся организационной подготовкой и проведением предстоящих мероприятий в рамках БРИКС. В рамках данной работы в 1- полугодии 2015 года состоялось 2 мероприятия: первое заседание Межведомственной комиссии при МИД России по участию России в объединении БРИКС и межведомственное совещание в Минфине России по организационным вопросам проведения мероприятий, связанных с обеспечением председательства Российской Федерации в БРИКС.
Кроме того, в рамках международного сотрудничества представители ФНС России принимали участие в различных форумах, семинарах и конференциях.</t>
    </r>
  </si>
  <si>
    <r>
      <rPr>
        <b/>
        <sz val="10"/>
        <rFont val="Times New Roman"/>
        <family val="1"/>
        <charset val="204"/>
      </rPr>
      <t xml:space="preserve">   </t>
    </r>
    <r>
      <rPr>
        <sz val="10"/>
        <rFont val="Times New Roman"/>
        <family val="1"/>
        <charset val="204"/>
      </rPr>
      <t xml:space="preserve"> Созданы условия для реализации положений Федерального закона 134-ФЗ об обязательном порядке подачи с 01.01.2015 налоговой декларации по НДС в электронном виде со сведениями, указанными в книге покупок и книге продаж налогоплательщика</t>
    </r>
    <r>
      <rPr>
        <b/>
        <sz val="10"/>
        <rFont val="Times New Roman"/>
        <family val="1"/>
        <charset val="204"/>
      </rPr>
      <t xml:space="preserve">   </t>
    </r>
    <r>
      <rPr>
        <sz val="10"/>
        <rFont val="Times New Roman"/>
        <family val="1"/>
        <charset val="204"/>
      </rPr>
      <t xml:space="preserve">
     1. В результате внесения изменений  в Постановление Правительства Российской Федерации от 26.12.2011 № 1137  «О формах и правилах заполнения (ведения) документов, применяемых при расчетах по налогу на добавленную стоимость»,  утверждены новые формы книг покупок, книг продаж, журнала учета полученных и выставленных счетов-фактур, а также правила их ведения.
     2.  В Министерстве Юстиции Российской Федерации 15.12.2014  № 35171  зарегистрирован Приказ ФНС России от 29.10.2014 № ММВ-7-3/558@  «Об утверждении формы налоговой декларации по НДС, порядка ее заполнения, а также формата представления налоговой декларации по НДС в электронной форме». 
     По состоянию на 01.07.2015 получено деклараций по НДС в электронном виде за 1 квартал 2015 года - более 1,4 млн. деклараций, за 2 квартал 2015 года - более 10 тысяч.
    </t>
    </r>
  </si>
  <si>
    <r>
      <t xml:space="preserve">Фактическое значение утвержденного Правительством Российской Федерации годового критерия оценки качества деятельности ФНС России «Снижение соотношения объема задолженности по налогам и сборам и объема поступлений по налогам и сборам в бюджетную систему Российской Федерации» в 2014 году составило 9,3% при плановом значении показателя 13,4% и снизилось на 0,9 процентного пункта по сравнению с 2013 годом, а относительно 2007 года - на 9,3 процентного пункта (18,6%), что соответствует аналогичным показателям стран с развитой экономикой.
</t>
    </r>
    <r>
      <rPr>
        <b/>
        <sz val="10"/>
        <rFont val="Times New Roman"/>
        <family val="1"/>
        <charset val="204"/>
      </rPr>
      <t>По состоянию на 01.06.2015 совокупная задолженность</t>
    </r>
    <r>
      <rPr>
        <sz val="10"/>
        <rFont val="Times New Roman"/>
        <family val="1"/>
        <charset val="204"/>
      </rPr>
      <t xml:space="preserve"> составила 1 272,7 млрд. рублей. 
Прирост задолженности обусловлен увеличением задолженности, подлежащей взысканию налоговыми органами, то есть наиболее ликвидной задолженностью. По сравнению с 01.01.2015 года данная задолженность увеличилась на 76,2 млрд. руб. или на 11,9%. 
Из общей суммы задолженности не подлежит взысканию налоговыми органами 556,7 млрд. руб. или 44%.
Из нее:
- отсроченная, реструктурированная задолженность составляет 1%;
- взыскивается судебными приставами – 13%;
- приостановлена к взысканию по решению суда или налогового органа – 5%;
- задолженность, невозможная ко взысканию – 2%;
- приостановленная по банкротству – 23%.
Несмотря на рост совокупной задолженности по итогам 5 месяцев 2015 года, налоговые органы  обеспечили более эффективное урегулирование задолженности путем прямого поступления в бюджетную систему денежных средств за счет применения мер принудительного взыскания и урегулирования ее путем проведения зачета.
По состоянию на 01.06.2015 эффективность взыскания задолженности за счёт применения мер принудительного взыскания в целом по Российской Федерации составляет 68,7%, что является наиболее высоким показателем за последние годы.
На стадиях эффективность взыскания задолженности  составляет:
-  на стадии направления требования – 46,9%; 
-  на стадии выставления инкассовых поручений – 33,9%.
Эффективность взыскания задолженности за счет имущества налогоплательщика составляет 24,9%.
Показатель эффективности взыскания в  процедурах банкротства составил 8,8%.
[Информация за I полугодие т.г., исходя из сроков представления и формирования статистической налоговой отчетности будет представлена позже.]</t>
    </r>
  </si>
  <si>
    <r>
      <rPr>
        <b/>
        <sz val="10"/>
        <rFont val="Times New Roman"/>
        <family val="1"/>
        <charset val="204"/>
      </rPr>
      <t>Государственная регистрация юридических лиц и индивидуальных предпринимателей</t>
    </r>
    <r>
      <rPr>
        <sz val="10"/>
        <rFont val="Times New Roman"/>
        <family val="1"/>
        <charset val="204"/>
      </rPr>
      <t xml:space="preserve">
За 5 месяцев 2015 год в ЕГРЮЛ внесены сведения о создании более 176 тыс. юридических лиц, о прекращении деятельности порядка 100 тыс. юридических лиц. В ЕГРИП внесены сведения о государственной регистрации в качестве индивидуального предпринимателя более 295 тыс. физических лиц, о прекращении деятельности порядка 131 тыс. индивидуальных предпринимателей. При этом с использованием сервиса «Подача электронных документов на государственную регистрацию» за 1 полугодие 2015 года в регистрирующие органы направлено более 44,0 тыс. пакетов электронных документов. 
</t>
    </r>
    <r>
      <rPr>
        <b/>
        <sz val="10"/>
        <rFont val="Times New Roman"/>
        <family val="1"/>
        <charset val="204"/>
      </rPr>
      <t xml:space="preserve">Обеспечение разрешительно-лицензионной деятельности </t>
    </r>
    <r>
      <rPr>
        <sz val="10"/>
        <rFont val="Times New Roman"/>
        <family val="1"/>
        <charset val="204"/>
      </rPr>
      <t xml:space="preserve">
Федеральной налоговой службой в рамках лицензионной и разрешительной деятельности в 1 полугодии 2015 году рассмотрены:
- 52 заявления о переоформлении лицензии на осуществление деятельности по организации и проведению азартных игр в букмекерских конторах и тотализаторах, в том числе, по внесению новых адресов в лицензию, из которых по 30 заявлениям приняты решения об отказе в переоформлении лицензии, по 22 заявлениям лицензии переоформлены;
- 4 заявления о переоформлении лицензии на осуществление деятельности по производству и реализации защищенной от подделок полиграфической продукции. По всем поступившим заявлениям лицензии переоформлены.
В рамках осуществления ФНС России функции государственного контроля за деятельностью лицензиатов и операторов лотерей за 1 полугодие 2015 год проведено:
- 1 плановая проверка оператора лотерей;
- 3 плановые проверки лицензиатов, осуществляющих деятельность по производству и реализации защищенной от подделок полиграфической продукции;
- 39 внеплановых проверок лицензиатов, осуществляющих деятельность по организации и проведению азартных игр в букмекерских конторах и тотализаторах, проведенных в связи с рассмотрением заявлений о переоформлении лицензий.</t>
    </r>
  </si>
  <si>
    <t xml:space="preserve">    В соответствии с требованиями статьи 5 Федерального закона от 27.07.2010 № 210-ФЗ Федеральная налоговая служба проводит большую работу с целью обеспечения прав заявителей на получение государственных и муниципальных услуг в МФЦ. За 2014 год через МФЦ было оказано   369 615 услуг ФНС России. В настоящее время заключено 84 соглашения с уполномоченными МФЦ во всех субъектах Российской Федерации (кроме УФНС России по г. Севастополю).В соответствии с постановлением Правительства Российской Федерации от 30.05.2014 № 496 в МФЦ предоставляется 6 услуг ФНС России.  Услуги ФНС России предоставляются в 2 304 точках приема МФЦ.  В соответствии с постановлением Правительства РФ от 22.05.2015 № 492 проводится  работа по заключению дополнительных соглашений с МФЦ, предусматривающих предоставление услуги "Предоставление сведений, содержащихся в государственном адресном реестре".
    Службой внедряется единый корпоративный стиль Федеральной налоговой службы, который предусматривает не только  единый стандартный дизайн интерьеров инспекций, но прежде всего, оптимизацию «логистики» приема налогоплательщиков и единые протоколы общения с гражданами. В 1 кв. 2015 года в рамках  плана закупок ФНС России на 2015 год проведена работа по составлению примерного перечня регионов для оснащения программно-аппаратными комплексами автоматизации обслуживания граждан и организаций (СУО) в 2015 году.
ФНС России открыла для налогоплательщиков бесплатный общефедеральный телефонный номер единого Контакт-центра 8800-222-22-22. Сейчас этот номер доступен для 24 регионов, а до конца года к нему подключатся все регионы Российской Федерации.
       Актуализирован информационный ресурс «Информационные стенды», разработанный в целях повышения налоговой информированности субъектов предпринимательской деятельности и граждан, а также реализации единых требований по наполнению и актуализации информации на стендах и в компьютерах общего доступа (в том числе для регистрирующих органов).
   ФНС России на постоянной основе проводит мониторинг качества обслуживания налогоплательщиков посредством интернет – сервиса «Анкетирование» на официальном сайте ФНС России www.nalog.ru.
На всей территории Российской Федерации запущены в промышленную эксплуатацию сервисы «Личный кабинет налогоплательщика индивидуального предпринимателя»,  «Налоговый калькулятор - расчет стоимости патента», «Получение идентификатора абонента»;   заключено 13 договоров с операторами электронного документооборота в рамках приказа ФНС России от 27.12.2013 № ММВ-7-6/658@;
Общее количество объектов, в которых требуется внедрение фирменного стиля, составляет 928 единиц. По состоянию на 01.07.2015 мероприятия по внедрению фирменного стиля в полном объеме завершены на 443 объектах: проведены ремонтные работы, входные группы и операционные залы оборудованы элементами клиентской навигации, помещения для приема налогоплательщиков оснащены мебелью. До конца 2015 года еще 368 объектов будут полностью завершены, 106 объектов будут оснащены только элементами клиентской навигации, оформленной в фирменном стиле, и 11 объектов капитального строительства (ФАИП) будут введены в 2015-2018 годах.</t>
  </si>
  <si>
    <t>Фактическое значение показателя "Доля налогоплательщиков, удовлетворительно оценивающих качество работы налоговых органов" за 2014 год составило 79,3 %</t>
  </si>
  <si>
    <t>Фактическое значение показателя "Доля налогоплательщиков, удовлетворительно оценивающих качество работы налоговых органов" за 2015 год будет определено по результатам социологического исследования в начале 2016 года</t>
  </si>
  <si>
    <t>[Информация за I полугодие т.г., исходя из сроков представления и формирования статистической налоговой отчетности будет представлена позже.]</t>
  </si>
  <si>
    <t>На постоянной основе проводится мониторинг работы комиссий  по соблюдению требований к служебному поведению и урегулированию конфликта интересов в Федеральной налоговой службе.
Регулярно осуществляется профилактическая  работа по эффективному и качественному исполнению государственными гражданскими служащими своих должностных обязанностей.
Во II кв. 2015 года проведено 1696 заседании комиссий по соблюдению требований к служебному поведению и урегулированию конфликта интересов в Федеральной налоговой службе.                                               На согласовании в Минфине России  находятся проекты приказов: «Об утверждении Положения о комиссии центрального аппарата Федеральной налоговой службы по соблюдению требований к служебному поведению федеральных государственных гражданских служащих Федеральной налоговой службы и работников организаций, созданных для выполнения задач, поставленных перед Федеральной налоговой службой, и урегулированию конфликта интересов», «Об утверждении Положения о комиссиях территориальных органов Федеральной налоговой службы по соблюдению требований к служебному поведению федеральных государственных гражданских служащих и урегулированию конфликта интересов", "О внесении изменений в приказы ФНС России
от 21 мая 2012 г. № ММВ-7-4/344@, от 26 декабря 2013 г. № ММВ-7-4/639@, от 26 декабря 2013 г. № ММВ-7-4/640@, от 25 апреля 2014 г. № ММВ-7-4/255@», «Об организации уведомления федеральными государственными гражданскими служащими Федеральной налоговой службы и ее территориальных органов представителя нанимателя о намерении выполнять иную оплачиваемую работу», «Об утверждении Перечня должностей, замещение которых влечет за собой размещение сведений о доходах, расходах, об имуществе и обязательствах имущественного характера федеральных государственных гражданских служащих ФНС России и работников организаций, созданных для выполнения задач, поставленных перед ФНС России, а  также сведений о доходах, расходах, об имуществе и обязательствах имущественного характера своих супруги (супруга) и несовершеннолетних детей на официальном сайте ФНС России». На внутреннем согласовании находятся проекты приказов: «О распространении на работников, замещающих отдельные должности на основании трудового договора в организациях, созданных для выполнения задач, поставленных перед Федеральной налоговой службой, ограничений запретов и обязанностей», «Об утверждении Порядка уведомления работниками, замещающими отдельные должности на основании трудового договора, в организациях, созданных для выполнения задач, поставленных перед Федеральной налоговой службой, о возникшем конфликте интересов или о возможности его возникновения», «Об утверждении Порядка уведомления работодателя о фактах обращения в целях склонения к совершению коррупционных правонарушений работников, замещающих отдельные должности на основании трудового договора, в организациях, созданных для выполнения задач, поставленных перед Федеральной налоговой службой».</t>
  </si>
  <si>
    <t>В 2015 году произведено ресурсное обеспечение мероприятий 5.2.1 - 5.2.6 подпрограммы 5.</t>
  </si>
  <si>
    <t xml:space="preserve">Проведены мероприятия по разработке проектов форм обоснований бюджетных ассигнований, представляемых государственными внебюджетными фондами Российской Федерации. Разработанные проекты форм обоснований бюджетных ассигнований согласованы органами управления государственных внебюджетных фондов, а также департаментами Министерства финансов Российской Федерации.
Ввиду отсутствия полномочий Минфина России по определению порядка формирования и представления государственными внебюджетными фондами Российской Федерации обоснований бюджетных ассигнований, приказ Минфина России, обеспечивающий порядок  формирования и представления государственными внебюджетными фондами обоснований бюджетных ассигнований, не подлежит разработке и утверждению. Формы обоснований бюджетных ассигнований будут доведены до государственных внебюджетных фондов Российской Федерации в рамках Методических рекомендациях по формированию обоснований бюджетных ассигнований федерального бюджета на 2016 год и плановый период 2017 и 2018 годов в соответствии с Графиком подготовки и рассмотрения в 2015 году проектов федеральных законов, документов и материалов, разрабатываемых при составлении проекта федерального бюджета и проектов бюджетов государственных внебюджетных фондов Российской Федерации на 2016 год и на плановый период 2017 и 2018 годов.   </t>
  </si>
  <si>
    <t>Разработаны проекты форм обоснований прогнозов поступлений доходов бюджетов бюджетной системы Российской Федерации в разрезе источников доходов бюджетов бюджетной системы Российской Федерации (68 форм). При разработке проектов форм ОПД были использованы методики прогнозирования и особенности расчетов показателей прогнозов поступления доходов, отраженные в пояснительных записках и расчетах по видам (подвидам) классификации доходов, представленных главными администраторами доходов при составлении проекта федерального бюджета на 2015 год и плановый период 2016 и 2017 годов, а также при внесении изменений в федеральный закон о федеральном бюджете на 2015 год и плановый период 2016 и 2017 годов. Проекты форм ОПД направлены на рассмотрение главным администраторам доходов в целях подтверждения корректности используемых алгоритмов расчетов. Доработанные формы ОПД будут использованы при формировании проекта федерального закона о федеральном бюджете на 2016 год и плановый период 2017 и 2018 годов.</t>
  </si>
  <si>
    <t>Приняты приказы Минфина России:
- от 29.12.2014 г. № 174 н "Об утверждении Правил формирования (изменения) реестровых записей при формировании и ведении ведомственных перечней государственных (муниципальных) услуг и работ, оказываемых и выполняемых государственными учреждениями субъектов Российской Федерации (муниципальными учреждениями) и структуры их уникального номера, включая правила формирования информации и документов для включения в указанные реестровые записи"
(Зарегистрировано в Минюсте России 27.02.2015 N 36276);                                                                                                              
- от 29.12.2014 г. № 175н "Об утверждении Порядка формирования (изменения) реестровых записей при формировании, ведении и утверждении ведомственных перечней государственных услуг и работ, оказываемых и выполняемых федеральными государственными учреждениями, включая правила формирования информации и документов для включения в реестровую запись, структуры уникального номера реестровой записи"
(Зарегистрировано в Минюсте России 09.02.2015 N 35928)</t>
  </si>
  <si>
    <t xml:space="preserve">Принят приказ Минфина России от 29.12.2014 г. № 174 н "Об утверждении Правил формирования (изменения) реестровых записей при формировании и ведении ведомственных перечней государственных (муниципальных) услуг и работ, оказываемых и выполняемых государственными учреждениями субъектов Российской Федерации (муниципальными учреждениями) и структуры их уникального номера, включая правила формирования информации и документов для включения в указанные реестровые записи"
(Зарегистрировано в Минюсте России 27.02.2015 N 36276);                </t>
  </si>
  <si>
    <t xml:space="preserve">Приказ Минфина России «О составе информации о результатах независимой оценки качества образовательной деятельности организаций, осуществляющих образовательную деятельность, оказания услуг организациями культуры, социального обслуживания, медицинскими организациями, размещаемой на официальном сайте для размещения информации о государственных и муниципальных учреждениях в информационно-телекоммуникационной сети «Интернет», и порядке ее размещения» разработан Министерством финансов Российской Федерации, согласован Министерством образования и науки Российской Федерации (письмо от 8 апреля 2015 г. № НТ-289/15), Министерством культуры Российской Федерации (письмо от 8 апреля 2015 г. № 4892-01-50-ГИ), Министерством спорта Российской Федерации (письмо от 8 апреля 2015 г. № ЮН-04-09/2227), Министерством здравоохранения Российской Федерации (письмо от 13 апреля 2015 г. № 21-5/10/2-1345) и Министерством труда и социальной защиты Российской Федерации (письмо от 22 апреля 2015 г.№ 11-3/10/В-2853) и подписан Министром финансов Россий Федерации 30 мая 2015г.
В настоящее время данный приказ направлен для формирования грифа «Согласовано» в федеральные органы исполнительной власти, определенные законом в качестве согласующих указанного приказа. По завершению оформления указанных грифов приказ будет направлен в Минюст России для государственной регистрации. </t>
  </si>
  <si>
    <t>Проект приказа Минфина России "Об утверждении формы распоряжения клиента - физического лица для осуществления  платежей, являющихся источниками доходов бюджетов бюджетной системы Российской Федерации, иных платежей, поступающих на счета органов Федерального казначейства, платежей, поступающих за выполнение работ (оказание услуг) государственными (муниципальными) бюджетными и автономными учреждениями" разработан и направлен на согласование в Центральный банк Российской Федерации, Федеральное казначейство, Федеральную налоговую службу, Федеральную таможенную службу письмом от 24.06.2015 № 21-03-04/36620</t>
  </si>
  <si>
    <t>Обеспечено составление федерального бюджета и ведения сводной бюджетной росписи федерального бюджета и лимитов бюджетных обязательств в государственной интегрированной информационной системе управления общественными финансами "Электронный бюджет".</t>
  </si>
  <si>
    <t>За 2 квартал 2015 г. обеспечено 67 187 пользователей единого портала бюджетной системы Российской Федерации</t>
  </si>
  <si>
    <t xml:space="preserve">Проводится комплекс мероприятий по реализации принципа информационной открытости Минфина России. Подготовлен отчет о ходе реализации плана работ Минфина России по реализации Концепции открытости федеральных органов исполнительной власти в I-IV кварталах 2014 г.
Проведено заседание № 1 Координационной комиссии по реализации принципов открытости Министерства финансов Российской Федерации 24 апреля 2015 г.
План Министерства финансов Российской Федерации по реализации Концепции открытости федеральных органов исполнительной власти на 2015 год утвержден Министром финансов Российской Федерации А.Г. Силуановым 22 июня 2015 г. и направлен письмом в Аппарат Правительства Российской Федерации от 24.06.2015 № 01-02-01/21-36619
</t>
  </si>
  <si>
    <t>Проведена оценка востребованности наборов открытых данных референтными группами Минфина России. Перечень дополнительных наборов для публикации в формате открытых данных, в том числе, с учетом предложений референтных групп, одобрен Координационной комиссией по реализации принципов открытости Минфина России (протокол № 3 от 30.07.2014 г.).
По итогам встречи с представителями экспертного сообщества, проходившей в Минфине России в мае 2014 г. было принято решение о публикации в открытом доступе наборов исторических бюджетных данных. На 01.07.2015 г. на официальном сайте Минфина России размещены 21 набор открытых данных "Исторический бюджет"</t>
  </si>
  <si>
    <t xml:space="preserve">Создана и размещена на официальном сайте Минфина России открытая база (перечень) экспертов в области государственного управления в различных сферах полномочий Минфина России.
Перечень экспертов проанализирован, в Аппарат Правительства Российской Федерации направлено письмо от 25.03.2015 № 01-02-01/21-16500 с предварительным составом отраслевых экспертов для участия в социологическом опросе.
На официальном сайте Минфина России 18.06.2015 был размещен актуализированный перечень экспертов в области государственного управления по основным полномочиям Минфина России. http://minfin.ru/ru/om/om_refer/index.php
</t>
  </si>
  <si>
    <t xml:space="preserve">
Разработаны и утверждены 14 положений (регламентов) об экспертных и консультативных органах при Минфине России, определен порядок отбора кандидатов в их члены.</t>
  </si>
  <si>
    <t xml:space="preserve">Экспертные и консультативные органы при Минфине России проводят заседании в соответствии с планами заседаний. У 9 экспертных и консультативных органов при Минфине России разработаны планы работ. </t>
  </si>
  <si>
    <t>Создан портал аудиторской деятельности.
На портале аудиторской деятельности в тестовом режиме размещается информация по вопросам государственного регулирования аудиторской деятельности, в том числе, новости законодательства,  сведения о проводимых Минфином России проверках, размещаются также сведения о рынке аудита, в том числе, сведения о требованиях к аудиторам и аудиторским организациям. Кроме того, на портале аудиторской деятельности размещаются реестры аудиторов и саморегулируемых организаций, раскрывается работа Совета по аудиторской деятельности. Также на портале предусмотрен вход в личные кабинеты аудитора, саморегулируемой организации и сотрудников Минфина России.</t>
  </si>
  <si>
    <t>Создан портал аудиторской деятельности.
На портале аудиторской деятельности в тестовом режиме размещается информация по вопросам государственного регулирования аудиторской деятельности, в том числе, новости законодательства, сведения о проводимых Минфином России проверках, сведения о рынке аудита, в том числе, сведения о требованиях к аудиторам и аудиторским организациям. Кроме того, на портале аудиторской деятельности размещаются реестры аудиторов и саморегулируемых организаций, раскрывается работа Совета по аудиторской деятельности. Также на портале предусмотрен вход в личные кабинеты аудитора, саморегулируемой организации и сотрудников Минфина России.</t>
  </si>
  <si>
    <t xml:space="preserve">Подсистема управления доходами государственной интегрированной информационной системы управления общественными финансами "Электронный бюджет" передана в опытную эксплуатацию в части прогнозирования доходов.
Разработан модуль формирования и учета начислений подсистемы  управления доходами, модуль проходит апробацию в федеральных органах исполнительной власти, высших исполнительных органах государственной власти субъектов Российской Федерации.
Высшие исполнительные органы государственной власти (далее – ОГВ) 3 субъектов Российской Федерации и 1 федеральный орган исполнительной власти уже используют модуль в полной мере, ОГВ 8 субъектов Российской Федерации и 5 федеральных органов исполнительной власти провели установку и настройку модуля, приступили к тестированию и работе. ОГВ еще 9 субъектов Российской Федерации и 5 федеральных органов исполнительной власти также участвуют в пилотном проекте и находятся на стадии решения организационных вопросов по установке системы. </t>
  </si>
  <si>
    <t xml:space="preserve">Обеспечена правовая база для участия уполномоченных банков и факторинговых компаний в финансировании резидентов, осуществляющих внешнеторговую деятельность, в рамках договоров факторинга
</t>
  </si>
  <si>
    <t xml:space="preserve">Принят Федеральный закон от 29 июня 2015 г. № 181-ФЗ «О внесении изменений в Федеральный закон «О валютном регулировании и валютном контроле» и статью 15.25 Кодекса Российской Федерации об административных правонарушениях». </t>
  </si>
  <si>
    <t>Произведена индивидуализация административного наказания с учетом характера совершенного административного правонарушения и отягчающих обстоятельств  (неоднократность его совершения, умысел) за несоблюдение установленных порядка представления  форм учета и отчетности по валютным операциям, порядка представления отчетов о движении средств по счетам (вкладам) в банках за пределами территории Российской Федерации, нарушение установленного порядка представления подтверждающих документов и информации при осуществлении валютных операций, нарушение установленных правил оформления паспортов сделок либо нарушение установленных сроков хранения учетных и отчетных документов по валютным операциям</t>
  </si>
  <si>
    <t>Принят Федеральный закон от 30 марта 2015 г. № 60-ФЗ «О внесении изменений в статью 15.25 Кодекса Российской Федерации об административных правонарушениях».</t>
  </si>
  <si>
    <t>Проект федерального закона  "О внесении изменний в Федеральный закон "О консолидированной финансовой отчетности", устанавливающий требования по раскрытию промежуточной консолидированной финансовой отчетности и обеспечению ее достоверности, находится на межведомственном согласовании</t>
  </si>
  <si>
    <t xml:space="preserve">Принято постановление Правительства Российской Федерации от 11 июня 2015 гг. № 576 «Об утверждении Положения о признании международных стандартов аудита подлежащими применению на территории Российской Федерации»
</t>
  </si>
  <si>
    <t>Распоряжение Правительства Российской Федерации о проведении переговоров и заключении соглашения между Минфином России и Международной федерацией бухгалтеров о её отказе от авторских прав на международные стандарты аудита на русском языке на территории Российской Федерации находится в стадии доработки по результатам межведомственного согласования</t>
  </si>
  <si>
    <t>12.06.2015</t>
  </si>
  <si>
    <t>Принято постановление Правительства Российской Федерации от 11.06.2015 № 576 "Об утверждении Положения о признании международных стандпартов аудита, подлежащими применению на территории Российской Федерации". Постановление вступило в силу с 12.06.2015</t>
  </si>
  <si>
    <t>Проект федерального закона «О внесении изменений в
Федеральный закон «Об аудиторской деятельности» (в части повышения прозрачности процедур регулирования аудиторской деятельности и создания федеральной информационной системы регулирования аудиторской
деятельности)» одобрен Советом по аудиторской деятелньости на заседании в декабре 2014 г (протокол № 15 от 18.12.2014). В Департамент информационных технологий в сфере управления государственными и муниципальными финансами и информационного обеспечения бюджетного процесса направлен запрос (02.04.2015 № 07-02-09/ВН/13882) для подготовки технико-экономическое обоснование данного проекта».</t>
  </si>
  <si>
    <t>29.04.2015 - возобновлена деятельность рабочей группы Минфина России по вопросу подготовки нормативной правовой базы по оптимизации расходов федерального бюджета за счет отмены возмещения расходов на выплату суточных работникам при служебных командировках. Проект нормативного правового акта находится в стадии разработки.</t>
  </si>
  <si>
    <t>Законопроект согласован с заинтересованными федеральными органами исполнительной власти, прошел общественное обсуждение, получено заключение по результатам антикоррупционной экспертизы.</t>
  </si>
  <si>
    <t xml:space="preserve">Проводится работа по систематизации и анализу наиболее распространённых проблем, возникающих при исполнении судебных актов по искам к Российской Федерации.
В том числе в автоматизированной информационной системе Министерства финансов Российской Федерации АИС – «Финансы» ведется реестр поступивших на исполнение в Минфин России документов по искам к Российской Федерации и результатов их рассмотрения.
В апреле и мае 2014 года на официальном сайте Минфина России в сети Интернет размещены разъяснения по часто задаваемым вопросам, связанным с исполнением Минфином России судебных актов.
13 февраля 2015 г. в адрес Федеральной службы исполнения наказаний направлено информационное письмо № 08-05-09/6680 с разъяснениями порядка предъявления исполнительных документов на исполнение в Минфин России.
13.02.2015 в адрес Верховного Суда Россйиской Федерации направлено информационное письмо № 08-05-09/6678 о наиболее распространенных проблемах возникающих при исполнении судебных актов, связанных с оформлением судами исполнительных документов.
</t>
  </si>
  <si>
    <t>23.06.2015</t>
  </si>
  <si>
    <t>Приказ Минфина России от 22.12.2014 № 159н "О внесении изменений в приказ Министерства финансов Российской Федерации от 19 сентября 2008 г. N 98н" (Зарегистрировано в Минюсте России 26.01.2015 N 35727)</t>
  </si>
  <si>
    <t>03.04.2015</t>
  </si>
  <si>
    <t xml:space="preserve">Некоторые акты Правительства Российской Федерации, предполагающие отмену положений актов Правительства Российской Федерации, предусматривающих необходимость ежегодного формирования докладов о результатах и основных направлениях деятельности федеральных органов исполнительной власти, утратили силу (постановление Правительства Российской Федерации от 3 апреля 2015 г. № 320) </t>
  </si>
  <si>
    <t xml:space="preserve">В связи с одновременным рассмотрением проектов указов Президента Российской Федерации по внесению изменений в Указ Президента Российской Федерации от 18.07.2005 № 813 в рамках реализации Федерального закона Российской Федерации от 02.04.2014 № 55-ФЗ «О внесении изменений в статью 10 Закона Российской Федерации «О государственных гарантиях и компенсациях для лиц, работающих и проживающих в районах Крайнего Севера и приравненных местностях» и Трудовой кодекс Российской Федерации» и отменой унифицированных форм № Т-10 «Командировочное удостоверение» и № Т-10а «Служебное задание для направления в командировку и отчет о его выполнении» разработка проекта указа Президента Российской Федерации «О внесении изменений в порядок и условия командирования федеральных государственных гражданских служащих, утвержденные Указом Президента Российской Федерации от 18 июля 2005 г. № 813» в части отмены суточных при служебных командировках федеральных государственных гражданских служащих (далее - Проект) осуществлена после вступления в силу Указа Президента Российской Федерации от 12.12.2014 № 765.
Проект размещен на официальном сайте regulation.gov.ru в сети "интернет" на общественное обсуждение с 25.12.2014 по 09.01.2015, на независимую антикоррупционную экспенртизу с 15.01.2015 по 22.01.2015. Письмом от 25.12.2014 № 14-01-07/67259 направлен на согласование в Минтруд России. Письмом от 15.01.2015 № 18-1/10/В-150 в Минфин представлены замечания Минтруда России. 01.04.2015 проведено совещание по вопросу согласования Проекта и подготовлена таблица разногласий. Письмом от 13.04.2015 № 14-01-07/21005 Проект направлен в Министерство юстиции Росийской Федерации для проведения правовой и антикоррупционной экспертиз. 27.04.2015 от Министерства юстиции Российской Федерации получено отрицательное заключение (письмо № 09/48367-ЮЛ). Письмом от 26.06.2015 № 14-01-07/36924 Проект повторно направлен в Министерство юстиции Российской Федерации для проведения правовой и антикоррупционной экспертиз. 26.06.2015 получено положительное заключение. </t>
  </si>
  <si>
    <r>
      <rPr>
        <b/>
        <sz val="10"/>
        <rFont val="Times New Roman"/>
        <family val="1"/>
        <charset val="204"/>
      </rPr>
      <t>Исполнено.</t>
    </r>
    <r>
      <rPr>
        <sz val="10"/>
        <rFont val="Times New Roman"/>
        <family val="1"/>
        <charset val="204"/>
      </rPr>
      <t xml:space="preserve"> Постановление Правительства Российской Федерации от 11.10.2014 № 1042 "О внесении изменений и признании утратившими силу некоторых актов Правительства Российской Федерации".
 Постановление Правительства Российской Федерации от 26.06.2015 № 640 "О порядке формирования государственного задания на оказание государственных услуг (выполнение работ) в отношении федеральных государственных учреждений и финансового обеспечения выполнения государственного задания".</t>
    </r>
  </si>
  <si>
    <t xml:space="preserve">
В целях создания условий по обеспечению централизации ведения учета по исполнению бюджетов публично-правовых образований в органах Федерального казначейства разработан и направлен на рассмотрение директору Департамента бюджетной методологии С.В. Романову и директору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Е.Е. Черняковой проект Концепции централизации функций ведения бюджетного учета и формирования  отчетности публично-правовых образований в органах Федерального казначейства (письмо Федерального казначейств от 30.06.2014 № 42-7.4-04/2.2-811). 
Разработаны и направлены на рассмотрение в Минфин России предложения по внесению изменений в новую редакцию Бюджетного кодекса Российской Федерации в соответствии с проектом Концепции централизации функций ведения бюджетного учета и формирования отчетности публично-правовых образований в органах Федерального казначейства (письмо Федерального казначейства от 29.10.2014 № 42-7.4-04/2.2-1335).
В целях подготовки проекта указаний о порядке применений бюджетной классификации Российской Федерации на 2016 год направлены  на рассмотрение директору Департамента бюджетной методологии Минфина России С.В. Романову предложения по внесению изменений в нормативные правовые акты Министерства финансов Российской Федерации по реализации новой редакции Бюджетного кодекса Российской Федерации и предложения по проекту приказа Министерства финансов Российской Федерации «О внесении изменений в Указания о порядке применения бюджетной классификации Российской Федерации, утвержденные приказом Министерства финансов Российской Федерации от 1 июля 2013 г. № 65н» (письма  Федерального казначейства от 01.06.2015 № 02-02-05/26 и от 08.06.2015 № 07-04-04/02-534 ). </t>
  </si>
  <si>
    <t xml:space="preserve">
Разработан проект приказа Федерального казначейства "Об утверждении Порядка организации исполнения судебных актов, предусматривающих обращения взыскания на средства внебюджетных фондов Российской Федерации", согласован в ЦАФК письмами от 26.06.2014 № 42-9.3-06/64, от 07.07.2014 № 42-5.6-13/42. В связи с тем, что было принято решение об установление порядка организации исполнения исполнительных документов в отношении внебюджетных фондов в новой редакции Бюджетного кодекса Российской Федерации, порядок организации исполнения судебных актов, предусматривающих обращения взыскания на средства внебюджетных фондов Российской Федерации, будет утвержден после вступления в силу новой редакции Бюджетного кодекса Российской Федерации.
Разработан  проект приказа Федерального казначейства "Об утверждении  Порядка организации  исполнения судебных актов, предусматривающих обращение взыскания на средства  внебюджетных фондов Российской Федерации", согласован в ЦАФК письмами от 26.06.2014 № 42-9.3-06/64, от 07.07.2014 № 42-5.6-13/42. 
Принятие приказа возможно после вступления в силу  новой редакции Бюджетного кодекса Российской Федерации.
</t>
  </si>
  <si>
    <t xml:space="preserve">
Подготовлено и направлено в Минфин России письмо о рассмотрении возможности создания электронного исполнительного документа и предложениях Московского городского суда по созданию системы «Электронное правосудие».
Подготовлен и направлен в Московский городской суд анализ итогов эксперимента по направлению электронного исполнительного документа в орган Федерального казначейства  и законопроектов, направленных на его внедрение.
Подготовлено и направлено в Минфин России заключение на законопроект Минюста России «О внесении изменений в отдельные законодательные акты Российской Федерации (в части обеспечения вынесения исполнительных документов в электронном виде)».
Направлены в Минфин России предложения и замечания к законопроектам №605519-6 «О внесении изменений в Бюджетный кодекс Российской Федерации» и №605506-6 «О внесении изменений в отдельные законодательные акты Российской Федерации (в части организации исполнения исполнительного документа в электронной форме).
Направлены в Минфин России замечания по проекту официального отзыва Правительства Российской Федерации на законопроект №605506, направленного письмом Минюста России от 06.11.2014 №04/101011-АА.
Направлены в Минфин России замечания по проекту официального отзыва Правительства Российской Федерации на законопроект №605506, направленного письмом Минюста России от 15.12.2014 №04/116461-АА.
Принял участие в совещании Правительства Российской Федерации     по подготовке плана мероприятий по реализации Федерального закона от 8 марта 2015 г. № 41-ФЗ «О внесении изменений в отдельные законодательные акты Российской Федерации» (в части обеспечения вынесения исполнительных документов в электронном виде).
Рассмотрены и согласованы с Федеральной службой судебных приставов форматы исполнительных документов, вынесенных и (или) направленных для исполнения в форме электронного документа (письмо ФССП от 25.06.2015 № 00111/15/45123-ВН).
</t>
  </si>
  <si>
    <t>В целях нормативного правового регулирования процесса составления и представления отчетности по статистике государственных финансов Российской Федерации в Международный валютный фонд Федеральным казначейством доработанный в соответствии с методологией Международного валютного фонда проект приказа Минфина России "Об организации работы по формированию и представлению отчетности по статистике государственных финансов Российской Федерации в Международный валютный фонд" направлен для утверждения Первому заместителю Министра финансов Российской Федерации Т.Г. Нестеренко (письма Федерального казначейства от  18.11.2014 № 42-7.4-04/2.1-1415, от 19.12.2014 № 42-7.4-04/2.5-1553).</t>
  </si>
  <si>
    <t>Федеральным казначейством рассмотрен и направлен в адрес Минфина России согласованный проект приказа Минфина России "Об утверждении правил подготовки и уточнения программы разработки федеральных стандартов бухгалтерского учета для организаций государственного сектора" (письмо Федерального казначейства от 07.11.2014 № 42-2.5-05/6).</t>
  </si>
  <si>
    <t>Проекты федеральных стандартов организации и ведения бухгалтерского учета сектором государственного управления в 2014 году и в I полугодии 2015 года на рассмотрение в Федеральное казначейство не поступали.</t>
  </si>
  <si>
    <t>В соответствии с постановлением Правительства Российской Федерации от 04.09.2013 № 777 «О порядке осуществления операций по управлению остатками средств на едином счете федерального бюджета в части покупки (продажи) ценных бумаг по договорам репо» был разработан и утвержден приказ Федерального казначейства от 09.01.2014 №1н «Об утверждении Порядка осуществления операций по управлению остатками средств на едином счете федерального бюджета в части покупки (продажи) ценных бумаг по договорам репо» (далее – Приказ № 1н), зарегистрирован в Министерстве юстиции Российской Федерации от 14.05.2014 № 32269. Приказ № 1н был опубликован в Российской газете 28.05.2014 и вступил в силу 08.06.2014. Приняты приказы Федерального казначейства от 10.11.2014 № 263 «О наделении руководителей управлений Федерального казначейства по субъектам Российской Федерации правом заключать и подписывать от имени Федерального казначейства Генеральные соглашения о покупке (продаже) ценных бумаг по договорам репо и об обеспечении приема обращений о намерении заключить Генеральное соглашение о покупке (продаже) ценных бумаг по договорам репо» и от 10.11.2014 № 264 «Об утверждении Порядка работы Федерального казначейства и территориальных органов Федерального казначейства по заключению и исполнению Генерального соглашения о покупке (продаже) ценных бумаг по договорам репо».  Приняты приказы Федерального казначейства от 03.12.2014 № 299 «О предоставлении права подписи в рамках приказа Федерального казначейства от 09.01.2014 № 1н», № 300 «О предоставлении сотрудникам Федерального казначейства права подписи, направления и получения информации при покупке (продаже) ценных бумаг по договорам репо», № 301 «О внесении изменений в приказ Федерального казначейства от 31.05.2012 № 213 «О предоставлении права первой и второй подписи», от 25.02.2015 № 29 "Об организационно-штатной структуре управлений Федерального казначейства по субъектам Российской Федерации", от 16.03.2015 № 43   "О назначении лиц, ответственных за информационно-техническое обеспечение, организацию защиты информации при осуществлении операций по управлению остатками средств на едином счете федерального бюджета с использованием информационных программно-технических средств", от 25.03.2015 № 46 "О внесении изменений в положения об управлениях Федерального казначейства по субъектам Российской Федерации".                                                                                                                                                                                                                                                                                                                                                                                                                                                                                    С целью предоставления Федеральным казначейством бюджетных кредитов на пополнение остатков средств на счетах бюджетов субъектов Российской Федерации (местных бюджетов) приняты следующие приказы Федерального казначейства: от 11.07.2014 № 140 «Об утверждении Порядка работы структурных подразделений центрального аппарата Федерального казначейства при предоставлении бюджетных кредитов на пополнение остатков средств на счетах бюджетов субъектов Российской Федерации (местных бюджетов)» (с изменениями в ред. приказа Федерального казначейства от 12.05.2015 № 95), от 11.09.2014 № 198 «Об утверждении формы Паспорта территориального органа Федерального казначейства и Правил его заполнения», от 16.01.2015 № 4 и от 12.05.2015 № 96 "О внесении изменений в Порядок организации работы территориального органа Федерального казначейства при предоставлении бюджетного кредита на пополнение остатков средств на счетах бюджетов субъектов Российской Федерации (местных бюджетов), утвержденный приказом Федерального казначейства от 09.12.2013 №285". Принят приказ Минфина России № 140н от 28.11.2014 «О внесении изменений в форму Договора о предоставлении бюджетного кредита на пополнение остатков средств на счетах бюджетов субъектов Российской Федерации (местных бюджетов) и Порядок заключения Договора о предоставлении бюджетного кредита на пополнение остатков средств на счетах бюджетов субъектов Российской Федерации (местных бюджетов)». Зарегистрирован в Минюсте России № 35340 от 22.12.2014. Разработан и принят приказ Федерального казначейства от 08.09.2014 № 13н «О  внесении изменений в Порядок работы по размещению средств федерального бюджета на банковских депозитах и в форму генерального соглашения между кредитной организацией и Федеральным казначейством о размещении средств федерального бюджета на банковских депозитах, утвержденные приказом Федерального казначейства от 20.03.2012 №3н», подготовленный  в целях приведения в соответствие с постановлением Правительства Российской Федерации от 24.12.2011 № 1121 «О порядке размещения средств федерального бюджета на банковских депозитах» (в редакции постановления Правительства Российской Федерации от 07.10.2013 № 887). Зарегистрирован  в Минюсте России от 14.10.2014 № 34302. С целью определения основных параметров размещения средств федерального бюджета с единого казначейского счета подготовлен приказ Федерального казначейства от 23.01.2014 № 8 «О создании Комиссии Федерального казначейства по осуществлению операций по управлению остатками средств на едином счете федерального бюджета» (с изменениями - приказы Федерального казначейства от 07.04.2014 № 69, от 29.10.2014 № 254). Усовершенствован   порядок работы структурных подразделений центрального аппарата Федерального казначейства при размещении средств федерального бюджета на банковских депозитах, утвержденный приказом Федерального казначейства от 16.07.2012 № 279 - приняты изменения приказом Федерального казначейства от 30.12.2014 № 337. Приняты приказы Федерального казначейства: от 16.03.2015 № 43 "О назначении лиц, ответственных за информационно-техническое обеспечение, организацию защиты информации при осуществлении операций по управлению остатками средств на едином счете федерального бюджета с использованием информационных программно-технических средств", от 24.04.2015 № 75 "О наделении сотрудника Федерального казначейства правом подписи и направления информации и документов".                                                                                                                                                   
В целях уточнения порядка проведения операций покупки (продажи) иностранной валюты для дальнейшего перечисления в Резервный фонд были приняты постановления Правительства Российской Федерации от 29.03.2014 № 243  и от 16.07.2014 № 662 «О внесении изменения в п.13 Правил проведения расчетов и перечисления средств в связи с формированием и использованием дополнительных нефтегазовых доходов федерального бюджета, средств Резервного фонда и Фонда национального благосостояния».</t>
  </si>
  <si>
    <t>1. Определены основные направления по оптимизации функциональных процессов Федерального казначейства.
2. Формирование паспорта ТОФК осуществляется в автоматизированном режиме. Для формирования отчетности по приказам Федерального казначейства от 29.12.2012 № 24н «О Порядке открытия и ведения лицевых счетов территориальными органами Федерального казначейства", от 10.10.2008 № 8н «О порядке кассового обслуживания исполнения Федерального бюджета, бюджетов субъектов Российской Федерации и местных бюджетов и порядке осуществления ТОФК отдельных функций финансовых органов субъектов Российской Федерации и муниципальных образований по исполнению соответствующих бюджетов» и от 18.12.2013 № 125н «Об утверждении Порядка учета Федеральным казначейством поступлений в бюджетную систему Российской Федерации и их распределения между бюджетами бюджетной системы Российской Федерации» используется режим "пакетного формирования" .
Ведется работа по автоматизации процесса обработки электронных банковских сообщений.
3. Проведен анализ нормативных правовых актов с целью выявления состава функций Федерального казначейства по состоянию на 01.01.2017.
4. Ведется разработка перспективной организационно-функциональной модели Федерального казначейства. Сформированы организационно-функциональные структуры центрального аппарата Федерального казначейства, ТОФК, Межрегионального операционного управления, Федерального казенного учреждения «Центр по обеспечению деятельности Федерального казначейства» «как есть», определены подходы к построению структур «как будет» и разработан проект перспективной организационно-функциональной структуры ЦАФК, Федерального казенного учреждения "Центр по обеспечению деятельности Казначейства России" с учетом централизации IT-функций Федерального казначейства и осуществления Федеральным казначейством бухгалтерского сопровождения организаций сектора государственного управления. Составлена Таблица ролей, определяющая роли федеральных органов исполнительной власти в процессе создания, развития и сопровождения системы «Электронный бюджет», а также сформирована Матрица распределения ролей подразделений Федерального казначейства при осуществлении ими функций, реализуемых Федеральным казначейством,  с использованием сервисов системы «Электронный бюджет».
5. Заключено Соглашение об информационном взаимодействии между Федеральным казначейством и Счетной палатой Российской Федерации 16 мая 2014 года. Заключено Дополнительное соглашение от 23 марта 2015 г. № 1 к указанному Соглашению.
6. Федеральным казначейством подготовлен проект Соглашения об информационном взаимодействии между Федеральным казначейством и Федеральной службой финансово-бюджетного надзора, направлен в Росфиннадзор (письмо Федерального казначейства от 2 октября 2014 г. № 42-7.4-04/6.3-1228). В адрес Росфиннадзора  повторно направлен запрос позиции о целесообразности заключения Соглашения о сотрудничестве и информационном взаимодействии в новой редакции (письмо Федерального казначейства от 27.01.2015 № 42-7.4-04/6.3-74).
7. Федеральным казначейством подготовлен проект Соглашения об информационном взаимодействии между Минфином России и Федеральным казначейством и направлен в Минфин России (письма Федерального казначейства от 6 марта 2014 г. № 42-5.5-02/1, от 27 августа 2014 г. № 42-7.4-04/5.5-1121, от 22 декабря 2014 г. № 42-5.5-02/8, от 24 февраля 2015 г. № 05-05-02/1). Подписанное со стороны Федерального казначейства Соглашение направлено в Министерство финансов Российской Федерации письмом от 23 апреля 2015 г. № 07-04-04/05-349.
8. В рамках перехода к осуществлению контрольных мероприятий Федерального казначейства в формате комбинированных и камеральных проверок достигнуто значение ключевого показателя мероприятия (доля контрольных мероприятий Федерального казначейства, проведенных в формате комбинированных и камеральных проверок, составила 50 %).
9. Организованы и проведены 40 контрольных мероприятий, в том числе: 27 комплексных и 5 тематических проверок управлений Федерального казначейства по субъектам Российской Федерации, 8 проверок управлений центрального аппарата Федерального казначейства.
10. Издан приказ Федерального казначейства от 16 октября 2014 № 240 «Об утверждении Положения о внутреннем контроле и внутреннем аудите в Федеральном казначействе».
11. Регламент проведения Федеральным казначейством ведомственного контроля в сфере закупок для обеспечения федеральных нужд утвержден приказом Федерального казначейства от 29 мая 2014 № 106 «Об утверждении Регламента проведения Федеральным казначейством ведомственного контроля в сфере закупок для обеспечения федеральных нужд».
12. Подготовлены и направлены в Минфин России предложения к проекту Порядка осуществления главными распорядителями (распорядителями) средств федерального бюджета, главными администраторами (администраторами) доходов федерального бюджета, главными администраторами (администраторами) источников финансирования дефицита федерального бюджета внутреннего финансового контроля и внутреннего финансового аудита (письма Федерального казначейства от 27 января 2014 № 42-7.4-04/6.3-133 и от 28 февраля 2014 № 42-7.4-04/6.3-298).
13. Разработан и издан приказ Федерального казначейства от 29 сентября 2014 № 230 «Об организации деятельности Федерального казначейства по осуществлению внутреннего финансового контроля и внутреннего финансового аудита».
14. Рассмотрен проект стандарта ИНТОСАИ по аудиту информационных технологий в марте 2014 года. В Счетную палату Российской Федерации направлены предложения по их доработке.
15. Принято участие в Рабочей встрече ИНТОСАИ по аудиту информационных технологий в Кувейте в феврале 2014 года.
16. Принято участие во встречах PEM PAL в Астане в сентябре 2014 года, в Бухаресте в декабре 2014 года.
17. Порядок управления реализацией государственных программ Российской Федерации в Федеральном казначействе утвержден руководителем Федерального казначейства Р.Е. Артюхиным 28 мая 2014 года.
18. Организованы и проведены работы по доработке государственных программ Российской Федерации, участником которых является Федеральное казначейство, по подготовке и доработке планов реализации указанных государственных программ Российской Федерации в части Федерального казначейства, а также по подготовке всей необходимой отчетности, информации и ответов на запросы ответственных исполнителей по государственным программам.
19. Доклад «О результатах деятельности Федерального казначейства в 2013 году и основных направлениях деятельности на 2014–2017 годы» рассмотрен и одобрен на заседании коллегии Федерального казначейства (решение от 26 февраля 2014 № 29), направлен в Минфин России (письмо Федерального казначейства от 13 марта 2014 № 42-7.4-04/6.4-356) и в Минэкономразвития России (письмо Федерального казначейства от 13 марта 2014 № 42-7.4-04/6.4-357), а также размещен на официальном интернет-сайте Федерального казначейства.
20. Подготовлен, согласован и издан Доклад «О результатах работы Федерального казначейства в 2013 году и основных направлениях деятельности на 2014–2017 годы» (Буклет) к проведению заседания расширенной коллегии Минфина России, состоявшейся 15 апреля 2014 года. Буклет размещен на официальном интернет-сайте Федерального казначейства и на ведомственном портале Федерального казначейства. 
21. Доклад «О результатах деятельности Федерального казначейства в 2014 году и основных направлениях деятельности на 2015–2018 годы» рассмотрен и одобрен на заседании коллегии Федерального казначейства (решение от 27 февраля 2015 г. №31), направлен в Минфин России (письмо Федерального казначейства от 10 марта 2015 № 07-04-04/06-210) и в Минэкономразвития России (письмо Федерального казначейства от 10 марта 2015 № 07-04-04/06-209), а также размещен на официальном интернет-сайте Федерального казначейства.
22. Подготовлен, согласован и издан Доклад «О результатах работы Федерального казначейства в 2014 году и основных направлениях деятельности на 2015–2018 годы» (Буклет) к проведению заседания расширенной коллегии Минфина России.
23. 4 февраля 2015 года утвержден руководителем Федерального казначейства Р. Е. Артюхиным состав резерва сотрудников ТОФК, привлекаемых к контрольной и аудиторской деятельности Федерального казначейства (пул контролеров и аудиторов Федерального казначейства), информация о котором размещена на Официальном сайте www.roskazna.ru.
24.  Издан приказ Федерального казначейства от 4 февраля 2015 № 14 "О внесении изменений в Стандарты внутреннего контроля и внутреннего аудита Федерального казначейства, применяемые контрольно-аудиторскими подразделениями при осуществлении контрольной деятельности, утвержденные приказом Федерального казначейства от 29 июня 2011 № 253".
25.  Издан приказ Федерального казначейства от 6 февраля 2015 № 16 "О внесении изменений в  Стандарт внутреннего контроля  Федерального казначейства, утвержденный приказом Федерального казначейства от 16 апреля 2012 № 164".</t>
  </si>
  <si>
    <r>
      <t xml:space="preserve">Приказами Минфина России 30.10.2014 № 127н, от 17.12.2014 № 151н, от 21.01.2015 № 9н, </t>
    </r>
    <r>
      <rPr>
        <b/>
        <sz val="10"/>
        <rFont val="Times New Roman"/>
        <family val="1"/>
        <charset val="204"/>
      </rPr>
      <t xml:space="preserve">от 19.05.2015    № 79н </t>
    </r>
    <r>
      <rPr>
        <sz val="10"/>
        <rFont val="Times New Roman"/>
        <family val="1"/>
        <charset val="204"/>
      </rPr>
      <t>введены в действие новые МСФО, выпущенные Фондом МСФО. Заключено дополнительное соглашение с Фондом МСФО (подписано 29.05.2014) в отношении документа "Концептуальные основы финансовой отчетности". Обеспечена доступность на официальном Интернет-сайте Минфина России консолидированной версии МСФО на русском языке, обновляемой по мере введения новых документов МСФО для применения на территории Российской Федерации</t>
    </r>
  </si>
  <si>
    <t>Промежуточный итог.
Обеспечено результативное участия Российской Федерации в международных мероприятиях и инициативах в соответствии с установленными приоритетами и задачами. Осуществлено участие Минфина России в подготовке решений VI-го саммита БРИКС в г. Форталеза (Бразилия), включая подписание соглашений о создании Нового банка развития и Пула условных валютных резервов БРИКС. 
 Договор  о создании Пула условных валютных резервов ратифицирован Федеральным законом Российской Федерации от 2 мая 2015 г. № 107-ФЗ "О ратификации Договора о создании Пула условных валютных резервов стран БРИКС".</t>
  </si>
  <si>
    <t xml:space="preserve">Промежуточный итог.
Вопрос о формировании системы учета и отчётности СМР будет проработан после внесения требуемых изменений в государственную программу Российской Федерации «Управление государственными финансами и регулирование финансовых рынков» в части вопросов содействия международному развитию (поручения Правительства РФ от 31.07.14 № ИШ-П2-5754 и от 24.01.2015 № ИШ-П13-297). Письмом  от 3 марта 2015 г. № 17-03-09/10957 Минфин России направил на повторное согласование в МИД России проект постановления Правительства Российской Федерации о внесении изменений в положение о Минфине России с учетом предложений и замечаний МИД России.
В связи с переносом сроков внесения изменений в государственную программу Российской Федерации «Управление государственными финансами и регулирование финансовых рынков» в части вопросов содействия международному развитию (поручения Правительства РФ от 31.07.14 № ИШ-П2-5754 и от 24.01.2015 № ИШ-П13-297) редакция Контрольного события 8.1.3.1. изменена. Ожидаемые сроки реализации Контрольного события 8.1.3.1 с учетом процесса согласования необходимо перенести на 1 октября 2015 г. 
</t>
  </si>
  <si>
    <t>Промежуточный итог.
В рамках каждого из проектов, реализуемых Российской Федерацией с участием международных финансовых организаций: выполнены проектные мероприятия, достигнуты заявленные цели проекта (промежуточный итог), установленные в соглашении о займе, в соответствии с годовым планом закупок
Объемы предполагаемого использования средств займов и софинансирования по проектам международных финансовых организаций (МФО) сформированы на основе предложений Групп реализации проектов с учетом планов закупок товаров, работ и услуг по проектам МФО и условий Соглашений о займах между Российской Федерацией и МФО. Отклонение фактических показателей использования бюджетных ассигнований, предусмотренных для финансирования проектов с участием МФО, от прогнозных связано с более медленными, чем планировалось, темпами подготовки и реализации проектов. Кроме того, небольшие объемы использования средств займов и софинансирования в течение 1 полугодия обусловлены спецификой проектных процедур МФО, в соответствии с которыми в первой половине года осуществляются подготовительные мероприятия по заключению контрактов, а к концу года - расходование средств по заключенным контрактам.</t>
  </si>
  <si>
    <t>Промежуточный итог.
Подготовлены распоряжения Правительства Российской Федерации от 18.04.2014 № 637-р, от 21.06.2014 № 1118-р,  от 31.07.2014 № 1435-р, от 09.08.2014 № 1499-р, от 23.09.2014 № 1875-р о проведении переговоров по соглашениям о займах между Российской Федерацией и МБРР в части проектов: Дополнительное финансирование проекта «Экономическое развитие г. Санкт-Петербурга», «Инновационное развитие дошкольного образования Республики Саха (Якутия)», «Развитие единой государственной системы экологического мониторинга», «Подготовка рабочих кадров для социально-экономического развития регионов», «Программа по совершенствованию городских транспортных систем в Российской Федерации».
В связи с тем, что в настоящее время российские проекты по политическим мотивам не выносятся на рассмотрение Совета исполнительных директоров Всемирного банка, в рамках внесения изменений в Детальный план-график реализации гос.программы подготовлена измененная редакция данного контрольного события 8.3.1.2. с ожидаемой датой наступления 31.12.2017 и пометкой "в случае нормализации отношений Российской Федерации с Группой Всемирного банка".</t>
  </si>
  <si>
    <t>Промежуточный итог.
 В рамках каждого из проектов, реализуемых Российской Федерацией с участием международных финансовых организаций: выполнены проектные мероприятия, достигнуты заявленные цели проекта (промежуточный итог), установленные в соглашении о займе, в соответствии с годовым планом закупок
Объемы предполагаемого использования средств займов и софинансирования по проектам международных финансовых организаций (МФО) сформированы на основе предложений Групп реализации проектов с учетом планов закупок товаров, работ и услуг по проектам МФО и условий Соглашений о займах между Российской Федерацией и МФО. Отклонение фактических показателей использования бюджетных ассигнований, предусмотренных для финансирования проектов с участием МФО, от прогнозных связано с более медленными, чем планировалось, темпами подготовки и реализации проектов. Кроме того, небольшие объемы использования средств займов и софинансирования в течение 1 полугодия обусловлены спецификой проектных процедур МФО, в соответствии с которыми в первой половине года осуществляются подготовительные мероприятия по заключению контрактов, а к концу года - расходование средств по заключенным контрактам.</t>
  </si>
  <si>
    <t>1. Формирование Государственного фонда драгоценных металлов и драгоценных камней Российской Федерации во II квартале 2015 г.  происходило за счет исполнения Гохраном России в рамках соответствующих распоряжений Правительства Российской Федерации плана отпуска драгоценных камней из Госфонда России и плана формирования Госфонда России драгоценными камнями, а также плана отпуска драгоценных металлов из Госфонда России и плана формирования Госфонда России драгоценными металлами   2. Гохран России в течение отчетного периода осуществлял хозяйственную деятельность</t>
  </si>
  <si>
    <t>1. Поступление государственной пошлины в федеральный бюджет  за совершение действий уполномоченными государственными учреждениями при осуществлении федерального пробирного надзора  по состоянию на 1 июля 2015 г. составляет 340 494,33 тыс руб. 2. ФКУ "Пробирная палата России" в течение отчетного периода осуществляла хозяйственную деятельность</t>
  </si>
</sst>
</file>

<file path=xl/styles.xml><?xml version="1.0" encoding="utf-8"?>
<styleSheet xmlns="http://schemas.openxmlformats.org/spreadsheetml/2006/main">
  <numFmts count="3">
    <numFmt numFmtId="43" formatCode="_-* #,##0.00_р_._-;\-* #,##0.00_р_._-;_-* &quot;-&quot;??_р_._-;_-@_-"/>
    <numFmt numFmtId="164" formatCode="_-* #,##0.0_р_._-;\-* #,##0.0_р_._-;_-* &quot;-&quot;??_р_._-;_-@_-"/>
    <numFmt numFmtId="165" formatCode="#,##0.0"/>
  </numFmts>
  <fonts count="20">
    <font>
      <sz val="10"/>
      <name val="Arial Cyr"/>
      <charset val="204"/>
    </font>
    <font>
      <sz val="10"/>
      <name val="Times New Roman"/>
      <family val="1"/>
      <charset val="204"/>
    </font>
    <fon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i/>
      <sz val="10"/>
      <name val="Times New Roman"/>
      <family val="1"/>
      <charset val="204"/>
    </font>
    <font>
      <b/>
      <vertAlign val="superscript"/>
      <sz val="10"/>
      <name val="Times New Roman"/>
      <family val="1"/>
      <charset val="204"/>
    </font>
    <font>
      <sz val="10"/>
      <name val="Arial Cyr"/>
      <family val="2"/>
      <charset val="204"/>
    </font>
    <font>
      <sz val="11"/>
      <color rgb="FF9C6500"/>
      <name val="Calibri"/>
      <family val="2"/>
      <charset val="204"/>
      <scheme val="minor"/>
    </font>
    <font>
      <sz val="10"/>
      <name val="Arial Cyr"/>
      <family val="2"/>
      <charset val="204"/>
    </font>
    <font>
      <b/>
      <i/>
      <sz val="10"/>
      <name val="Times New Roman"/>
      <family val="1"/>
      <charset val="204"/>
    </font>
    <font>
      <sz val="10"/>
      <name val="Times New Roman Cyr"/>
      <family val="1"/>
      <charset val="204"/>
    </font>
    <font>
      <sz val="11"/>
      <color rgb="FFFF0000"/>
      <name val="Times New Roman"/>
      <family val="1"/>
      <charset val="204"/>
    </font>
    <font>
      <sz val="11"/>
      <name val="Calibri"/>
      <family val="2"/>
      <charset val="204"/>
      <scheme val="minor"/>
    </font>
    <font>
      <sz val="11"/>
      <color theme="1"/>
      <name val="Calibri"/>
      <family val="2"/>
      <scheme val="minor"/>
    </font>
    <font>
      <sz val="10"/>
      <color theme="1"/>
      <name val="Times New Roman"/>
      <family val="1"/>
      <charset val="204"/>
    </font>
    <font>
      <sz val="9"/>
      <name val="Times New Roman"/>
      <family val="1"/>
      <charset val="204"/>
    </font>
    <font>
      <b/>
      <sz val="9"/>
      <name val="Times New Roman"/>
      <family val="1"/>
      <charset val="204"/>
    </font>
    <font>
      <b/>
      <sz val="12"/>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rgb="FFFFEB9C"/>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6">
    <xf numFmtId="0" fontId="0" fillId="0" borderId="0"/>
    <xf numFmtId="0" fontId="8" fillId="0" borderId="0"/>
    <xf numFmtId="0" fontId="9" fillId="3" borderId="0" applyNumberFormat="0" applyBorder="0" applyAlignment="0" applyProtection="0"/>
    <xf numFmtId="43" fontId="10" fillId="0" borderId="0" applyFont="0" applyFill="0" applyBorder="0" applyAlignment="0" applyProtection="0"/>
    <xf numFmtId="43" fontId="8" fillId="0" borderId="0" applyFont="0" applyFill="0" applyBorder="0" applyAlignment="0" applyProtection="0"/>
    <xf numFmtId="0" fontId="15" fillId="0" borderId="0"/>
  </cellStyleXfs>
  <cellXfs count="115">
    <xf numFmtId="0" fontId="0" fillId="0" borderId="0" xfId="0"/>
    <xf numFmtId="0" fontId="1" fillId="0" borderId="0" xfId="0" applyFont="1" applyFill="1"/>
    <xf numFmtId="0" fontId="2"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left"/>
    </xf>
    <xf numFmtId="0" fontId="4" fillId="0" borderId="0" xfId="0" applyNumberFormat="1" applyFont="1" applyFill="1" applyAlignment="1">
      <alignment horizontal="justify" wrapText="1"/>
    </xf>
    <xf numFmtId="0" fontId="4" fillId="0" borderId="0" xfId="0" applyFont="1" applyFill="1"/>
    <xf numFmtId="0" fontId="1" fillId="0" borderId="0" xfId="0" applyFont="1" applyFill="1" applyBorder="1"/>
    <xf numFmtId="0" fontId="1" fillId="0" borderId="0" xfId="0" applyFont="1" applyFill="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14" fontId="1" fillId="0" borderId="0" xfId="0" applyNumberFormat="1" applyFont="1" applyFill="1" applyBorder="1" applyAlignment="1">
      <alignment horizontal="left" vertical="center"/>
    </xf>
    <xf numFmtId="4"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xf>
    <xf numFmtId="0" fontId="1" fillId="0" borderId="1" xfId="0" applyFont="1" applyFill="1" applyBorder="1" applyAlignment="1" applyProtection="1">
      <alignment horizontal="center" vertical="center" wrapText="1"/>
      <protection locked="0"/>
    </xf>
    <xf numFmtId="0" fontId="1" fillId="0" borderId="1" xfId="0" quotePrefix="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0" xfId="0" applyFont="1" applyAlignment="1">
      <alignment horizontal="center" vertical="center" wrapText="1"/>
    </xf>
    <xf numFmtId="14" fontId="1" fillId="0"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0" fontId="1" fillId="0" borderId="1" xfId="2"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 fillId="0" borderId="0" xfId="0" applyNumberFormat="1" applyFont="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xf>
    <xf numFmtId="0" fontId="1" fillId="0" borderId="0" xfId="0" applyNumberFormat="1"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49" fontId="1" fillId="0" borderId="0" xfId="0" applyNumberFormat="1" applyFont="1" applyBorder="1" applyAlignment="1">
      <alignment horizontal="left" vertical="center"/>
    </xf>
    <xf numFmtId="49" fontId="1" fillId="0" borderId="0" xfId="0" applyNumberFormat="1" applyFont="1" applyBorder="1" applyAlignment="1">
      <alignment horizontal="left" vertical="center" wrapText="1"/>
    </xf>
    <xf numFmtId="49" fontId="1" fillId="0" borderId="0" xfId="0" applyNumberFormat="1" applyFont="1" applyBorder="1" applyAlignment="1">
      <alignment horizontal="center" vertical="center"/>
    </xf>
    <xf numFmtId="0" fontId="1" fillId="0" borderId="1" xfId="0" applyFont="1" applyFill="1" applyBorder="1"/>
    <xf numFmtId="0" fontId="1" fillId="0" borderId="0" xfId="0" applyFont="1" applyFill="1"/>
    <xf numFmtId="4" fontId="1" fillId="0" borderId="0" xfId="0" applyNumberFormat="1" applyFont="1" applyFill="1" applyBorder="1" applyAlignment="1">
      <alignment horizontal="left" vertical="center"/>
    </xf>
    <xf numFmtId="4" fontId="1" fillId="0" borderId="0" xfId="0" applyNumberFormat="1" applyFont="1" applyAlignment="1">
      <alignment horizontal="center" vertical="center"/>
    </xf>
    <xf numFmtId="4" fontId="0" fillId="0" borderId="0" xfId="0" applyNumberFormat="1" applyBorder="1" applyAlignment="1">
      <alignment horizontal="right"/>
    </xf>
    <xf numFmtId="0" fontId="14" fillId="0" borderId="1" xfId="2" applyFont="1" applyFill="1" applyBorder="1" applyAlignment="1">
      <alignment horizontal="center" vertical="center" wrapText="1"/>
    </xf>
    <xf numFmtId="0" fontId="1" fillId="0" borderId="1" xfId="5" applyFont="1" applyFill="1" applyBorder="1" applyAlignment="1">
      <alignment horizontal="center" vertical="center" wrapText="1"/>
    </xf>
    <xf numFmtId="0" fontId="1" fillId="0" borderId="1" xfId="0" applyFont="1" applyFill="1" applyBorder="1" applyAlignment="1">
      <alignment wrapText="1"/>
    </xf>
    <xf numFmtId="0" fontId="1" fillId="0" borderId="1" xfId="1" applyFont="1" applyFill="1" applyBorder="1" applyAlignment="1">
      <alignment horizontal="justify" vertical="center" wrapText="1"/>
    </xf>
    <xf numFmtId="0" fontId="16" fillId="0" borderId="1" xfId="1" quotePrefix="1" applyFont="1" applyFill="1" applyBorder="1" applyAlignment="1">
      <alignment horizontal="justify" vertical="center" wrapText="1"/>
    </xf>
    <xf numFmtId="0" fontId="2" fillId="0" borderId="1" xfId="1" applyFont="1" applyFill="1" applyBorder="1" applyAlignment="1">
      <alignment horizontal="center" vertical="center" wrapText="1"/>
    </xf>
    <xf numFmtId="0" fontId="1" fillId="0" borderId="1" xfId="1" applyFont="1" applyFill="1" applyBorder="1" applyAlignment="1">
      <alignment horizontal="left" vertical="center" wrapText="1"/>
    </xf>
    <xf numFmtId="49" fontId="1" fillId="0" borderId="1" xfId="0" applyNumberFormat="1" applyFont="1" applyFill="1" applyBorder="1" applyAlignment="1">
      <alignment horizontal="center" wrapText="1"/>
    </xf>
    <xf numFmtId="0" fontId="1" fillId="0" borderId="1" xfId="0" applyFont="1" applyFill="1" applyBorder="1" applyAlignment="1">
      <alignment vertical="top" wrapText="1"/>
    </xf>
    <xf numFmtId="4" fontId="1" fillId="0" borderId="1" xfId="1"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xf>
    <xf numFmtId="4" fontId="1" fillId="0" borderId="1" xfId="0" applyNumberFormat="1" applyFont="1" applyFill="1" applyBorder="1"/>
    <xf numFmtId="0" fontId="17" fillId="0" borderId="1" xfId="1" applyFont="1" applyFill="1" applyBorder="1" applyAlignment="1">
      <alignment horizontal="justify" vertical="top" wrapText="1"/>
    </xf>
    <xf numFmtId="49" fontId="1" fillId="0" borderId="1" xfId="1" applyNumberFormat="1" applyFont="1" applyFill="1" applyBorder="1" applyAlignment="1">
      <alignment horizontal="justify" vertical="top" wrapText="1"/>
    </xf>
    <xf numFmtId="4" fontId="1" fillId="0" borderId="1" xfId="0" applyNumberFormat="1" applyFont="1" applyFill="1" applyBorder="1" applyAlignment="1">
      <alignment vertical="center"/>
    </xf>
    <xf numFmtId="2" fontId="1" fillId="0" borderId="1" xfId="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protection locked="0"/>
    </xf>
    <xf numFmtId="164" fontId="5" fillId="0" borderId="1" xfId="3"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xf>
    <xf numFmtId="0" fontId="1" fillId="0" borderId="1" xfId="1" applyFont="1" applyFill="1" applyBorder="1" applyAlignment="1">
      <alignment horizontal="center" vertical="center" wrapText="1"/>
    </xf>
    <xf numFmtId="0" fontId="1" fillId="0" borderId="1" xfId="1" applyFont="1" applyFill="1" applyBorder="1" applyAlignment="1">
      <alignment horizontal="justify" vertical="top" wrapText="1"/>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3" fontId="2" fillId="0" borderId="0" xfId="0" applyNumberFormat="1" applyFont="1" applyFill="1" applyBorder="1"/>
    <xf numFmtId="0" fontId="2" fillId="0" borderId="0" xfId="0" applyFont="1" applyFill="1" applyBorder="1"/>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1" applyNumberFormat="1" applyFont="1" applyFill="1" applyBorder="1" applyAlignment="1">
      <alignment horizontal="center" vertical="center"/>
    </xf>
    <xf numFmtId="0" fontId="16" fillId="0" borderId="1" xfId="1" applyFont="1" applyFill="1" applyBorder="1" applyAlignment="1">
      <alignment horizontal="justify"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0" xfId="0" applyNumberFormat="1" applyFont="1" applyBorder="1" applyAlignment="1">
      <alignment horizontal="left" vertical="center" wrapText="1"/>
    </xf>
    <xf numFmtId="0" fontId="1" fillId="0" borderId="0" xfId="0" applyFont="1" applyAlignment="1">
      <alignment horizontal="left" vertical="center" wrapText="1"/>
    </xf>
    <xf numFmtId="49" fontId="1" fillId="0" borderId="0" xfId="0" applyNumberFormat="1" applyFont="1" applyAlignment="1">
      <alignment horizontal="left" vertical="center" wrapText="1"/>
    </xf>
    <xf numFmtId="0" fontId="1" fillId="0" borderId="0" xfId="0" applyFont="1" applyAlignment="1">
      <alignment horizontal="left" vertical="center"/>
    </xf>
    <xf numFmtId="49" fontId="1" fillId="0" borderId="0" xfId="0" applyNumberFormat="1" applyFont="1" applyFill="1" applyBorder="1" applyAlignment="1">
      <alignment horizontal="left" vertical="center" wrapText="1"/>
    </xf>
    <xf numFmtId="2" fontId="1" fillId="0" borderId="1" xfId="0" applyNumberFormat="1" applyFont="1" applyFill="1" applyBorder="1" applyAlignment="1">
      <alignment horizontal="center" vertical="center"/>
    </xf>
    <xf numFmtId="0" fontId="1" fillId="0" borderId="1" xfId="1" applyFont="1" applyFill="1" applyBorder="1" applyAlignment="1">
      <alignment horizontal="center" vertical="center" wrapText="1"/>
    </xf>
    <xf numFmtId="0" fontId="1" fillId="0" borderId="1" xfId="0" applyFont="1" applyFill="1" applyBorder="1" applyAlignment="1">
      <alignment horizontal="center"/>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9" fillId="0" borderId="0" xfId="0" applyFont="1" applyAlignment="1">
      <alignment horizontal="center" vertical="center" wrapText="1"/>
    </xf>
    <xf numFmtId="0" fontId="1" fillId="0" borderId="1" xfId="1" applyFont="1" applyFill="1" applyBorder="1" applyAlignment="1">
      <alignment horizontal="justify" vertical="top" wrapText="1"/>
    </xf>
    <xf numFmtId="0" fontId="1" fillId="0" borderId="1" xfId="1" applyFont="1" applyFill="1" applyBorder="1" applyAlignment="1">
      <alignment horizontal="justify" vertical="center" wrapText="1"/>
    </xf>
    <xf numFmtId="0" fontId="1" fillId="0" borderId="0" xfId="0" applyNumberFormat="1" applyFont="1" applyAlignment="1">
      <alignment horizontal="left" vertical="center" wrapText="1"/>
    </xf>
    <xf numFmtId="0" fontId="1" fillId="0" borderId="0" xfId="0" applyNumberFormat="1" applyFont="1" applyAlignment="1">
      <alignment horizontal="left" vertical="center"/>
    </xf>
    <xf numFmtId="0" fontId="1" fillId="0" borderId="1" xfId="1" applyNumberFormat="1" applyFont="1" applyFill="1" applyBorder="1" applyAlignment="1">
      <alignment horizontal="center" vertical="center" wrapText="1"/>
    </xf>
  </cellXfs>
  <cellStyles count="6">
    <cellStyle name="Нейтральный" xfId="2" builtinId="28"/>
    <cellStyle name="Обычный" xfId="0" builtinId="0"/>
    <cellStyle name="Обычный 2" xfId="1"/>
    <cellStyle name="Обычный 3" xfId="5"/>
    <cellStyle name="Финансовый" xfId="3" builtinId="3"/>
    <cellStyle name="Финансовый 2" xfId="4"/>
  </cellStyles>
  <dxfs count="0"/>
  <tableStyles count="0" defaultTableStyle="TableStyleMedium2" defaultPivotStyle="PivotStyleLight16"/>
  <colors>
    <mruColors>
      <color rgb="FFCCECFF"/>
      <color rgb="FFCCFFCC"/>
      <color rgb="FFFFCCFF"/>
      <color rgb="FF66FF33"/>
      <color rgb="FFFFFFCC"/>
      <color rgb="FFF2D5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O924"/>
  <sheetViews>
    <sheetView tabSelected="1" zoomScale="70" zoomScaleNormal="70" workbookViewId="0">
      <selection activeCell="B6" sqref="B6"/>
    </sheetView>
  </sheetViews>
  <sheetFormatPr defaultRowHeight="12.75"/>
  <cols>
    <col min="1" max="1" width="6.42578125" style="16" customWidth="1"/>
    <col min="2" max="2" width="41.7109375" style="16" customWidth="1"/>
    <col min="3" max="3" width="7.85546875" style="16" customWidth="1"/>
    <col min="4" max="4" width="18" style="16" customWidth="1"/>
    <col min="5" max="5" width="13.7109375" style="16" customWidth="1"/>
    <col min="6" max="6" width="13.7109375" style="28" customWidth="1"/>
    <col min="7" max="7" width="13.7109375" style="16" customWidth="1"/>
    <col min="8" max="8" width="48.28515625" style="16" customWidth="1"/>
    <col min="9" max="9" width="74.42578125" style="16" customWidth="1"/>
    <col min="10" max="10" width="27.7109375" style="16" customWidth="1"/>
    <col min="11" max="12" width="17.7109375" style="16" customWidth="1"/>
    <col min="13" max="13" width="20.28515625" style="8" customWidth="1"/>
    <col min="14" max="14" width="32.42578125" style="1" customWidth="1"/>
    <col min="15" max="15" width="26.85546875" style="1" customWidth="1"/>
    <col min="16" max="16384" width="9.140625" style="1"/>
  </cols>
  <sheetData>
    <row r="1" spans="1:15" s="2" customFormat="1" ht="72" customHeight="1">
      <c r="A1" s="109" t="s">
        <v>2033</v>
      </c>
      <c r="B1" s="109"/>
      <c r="C1" s="109"/>
      <c r="D1" s="109"/>
      <c r="E1" s="109"/>
      <c r="F1" s="109"/>
      <c r="G1" s="109"/>
      <c r="H1" s="109"/>
      <c r="I1" s="109"/>
      <c r="J1" s="109"/>
      <c r="K1" s="109"/>
      <c r="L1" s="109"/>
      <c r="M1" s="109"/>
      <c r="N1" s="109"/>
      <c r="O1" s="109"/>
    </row>
    <row r="2" spans="1:15" s="2" customFormat="1" ht="31.5" customHeight="1">
      <c r="A2" s="107"/>
      <c r="B2" s="107"/>
      <c r="C2" s="107"/>
      <c r="D2" s="107"/>
      <c r="E2" s="107"/>
      <c r="F2" s="107"/>
      <c r="G2" s="107"/>
      <c r="H2" s="107"/>
      <c r="I2" s="107"/>
      <c r="J2" s="107"/>
      <c r="K2" s="108"/>
      <c r="L2" s="88" t="s">
        <v>2034</v>
      </c>
      <c r="M2" s="88"/>
      <c r="N2" s="79"/>
      <c r="O2" s="80"/>
    </row>
    <row r="3" spans="1:15" s="7" customFormat="1" ht="32.25" customHeight="1">
      <c r="A3" s="89" t="s">
        <v>1</v>
      </c>
      <c r="B3" s="89" t="s">
        <v>1739</v>
      </c>
      <c r="C3" s="89" t="s">
        <v>2</v>
      </c>
      <c r="D3" s="89" t="s">
        <v>1740</v>
      </c>
      <c r="E3" s="89" t="s">
        <v>1741</v>
      </c>
      <c r="F3" s="89" t="s">
        <v>1742</v>
      </c>
      <c r="G3" s="89" t="s">
        <v>1743</v>
      </c>
      <c r="H3" s="91" t="s">
        <v>1738</v>
      </c>
      <c r="I3" s="91"/>
      <c r="J3" s="91" t="s">
        <v>1744</v>
      </c>
      <c r="K3" s="89" t="s">
        <v>1745</v>
      </c>
      <c r="L3" s="90"/>
      <c r="M3" s="91" t="s">
        <v>2211</v>
      </c>
      <c r="N3" s="91" t="s">
        <v>2209</v>
      </c>
      <c r="O3" s="91" t="s">
        <v>2210</v>
      </c>
    </row>
    <row r="4" spans="1:15" s="7" customFormat="1" ht="89.25" customHeight="1">
      <c r="A4" s="89"/>
      <c r="B4" s="89"/>
      <c r="C4" s="89"/>
      <c r="D4" s="89"/>
      <c r="E4" s="89"/>
      <c r="F4" s="89"/>
      <c r="G4" s="89"/>
      <c r="H4" s="76" t="s">
        <v>1737</v>
      </c>
      <c r="I4" s="76" t="s">
        <v>2213</v>
      </c>
      <c r="J4" s="91"/>
      <c r="K4" s="76" t="s">
        <v>2214</v>
      </c>
      <c r="L4" s="76" t="s">
        <v>2212</v>
      </c>
      <c r="M4" s="91"/>
      <c r="N4" s="91"/>
      <c r="O4" s="91"/>
    </row>
    <row r="5" spans="1:15" s="7" customFormat="1" ht="13.5" customHeight="1">
      <c r="A5" s="78">
        <v>1</v>
      </c>
      <c r="B5" s="78">
        <v>2</v>
      </c>
      <c r="C5" s="78">
        <v>3</v>
      </c>
      <c r="D5" s="78">
        <v>4</v>
      </c>
      <c r="E5" s="78">
        <v>5</v>
      </c>
      <c r="F5" s="77"/>
      <c r="G5" s="78">
        <v>6</v>
      </c>
      <c r="H5" s="78">
        <v>8</v>
      </c>
      <c r="I5" s="78">
        <v>9</v>
      </c>
      <c r="J5" s="78">
        <v>10</v>
      </c>
      <c r="K5" s="78">
        <v>11</v>
      </c>
      <c r="L5" s="78">
        <v>12</v>
      </c>
      <c r="M5" s="78">
        <v>13</v>
      </c>
      <c r="N5" s="78">
        <v>14</v>
      </c>
      <c r="O5" s="78">
        <v>15</v>
      </c>
    </row>
    <row r="6" spans="1:15" ht="65.25" customHeight="1">
      <c r="A6" s="26"/>
      <c r="B6" s="9" t="s">
        <v>11</v>
      </c>
      <c r="C6" s="27" t="s">
        <v>3</v>
      </c>
      <c r="D6" s="9" t="s">
        <v>9</v>
      </c>
      <c r="E6" s="10" t="s">
        <v>7</v>
      </c>
      <c r="F6" s="26"/>
      <c r="G6" s="10" t="s">
        <v>8</v>
      </c>
      <c r="H6" s="9" t="s">
        <v>3</v>
      </c>
      <c r="I6" s="9"/>
      <c r="J6" s="10" t="s">
        <v>728</v>
      </c>
      <c r="K6" s="12">
        <f>K7+K125+K255+K348+K390+K503+K619+K762+K794+K820+K851</f>
        <v>789638626</v>
      </c>
      <c r="L6" s="12">
        <f t="shared" ref="L6:M6" si="0">L7+L125+L255+L348+L390+L503+L619+L762+L794+L820+L851</f>
        <v>352870504.07230008</v>
      </c>
      <c r="M6" s="12">
        <f t="shared" si="0"/>
        <v>37640778.011700004</v>
      </c>
      <c r="N6" s="43"/>
      <c r="O6" s="43"/>
    </row>
    <row r="7" spans="1:15" ht="51">
      <c r="A7" s="73">
        <v>1</v>
      </c>
      <c r="B7" s="9" t="s">
        <v>1234</v>
      </c>
      <c r="C7" s="27" t="s">
        <v>3</v>
      </c>
      <c r="D7" s="9" t="s">
        <v>9</v>
      </c>
      <c r="E7" s="10" t="s">
        <v>7</v>
      </c>
      <c r="F7" s="26"/>
      <c r="G7" s="10" t="s">
        <v>8</v>
      </c>
      <c r="H7" s="9" t="s">
        <v>3</v>
      </c>
      <c r="I7" s="9"/>
      <c r="J7" s="10" t="s">
        <v>867</v>
      </c>
      <c r="K7" s="12">
        <v>0</v>
      </c>
      <c r="L7" s="12"/>
      <c r="M7" s="75"/>
      <c r="N7" s="75"/>
      <c r="O7" s="75"/>
    </row>
    <row r="8" spans="1:15" ht="106.5" customHeight="1">
      <c r="A8" s="73" t="s">
        <v>0</v>
      </c>
      <c r="B8" s="74" t="s">
        <v>718</v>
      </c>
      <c r="C8" s="75"/>
      <c r="D8" s="74" t="s">
        <v>892</v>
      </c>
      <c r="E8" s="72" t="s">
        <v>78</v>
      </c>
      <c r="F8" s="73" t="s">
        <v>2116</v>
      </c>
      <c r="G8" s="72" t="s">
        <v>8</v>
      </c>
      <c r="H8" s="74" t="s">
        <v>879</v>
      </c>
      <c r="I8" s="74" t="s">
        <v>1846</v>
      </c>
      <c r="J8" s="72" t="s">
        <v>67</v>
      </c>
      <c r="K8" s="21">
        <v>0</v>
      </c>
      <c r="L8" s="21"/>
      <c r="M8" s="75"/>
      <c r="N8" s="75"/>
      <c r="O8" s="75"/>
    </row>
    <row r="9" spans="1:15" ht="76.5">
      <c r="A9" s="73" t="s">
        <v>4</v>
      </c>
      <c r="B9" s="74" t="s">
        <v>497</v>
      </c>
      <c r="C9" s="75"/>
      <c r="D9" s="74" t="s">
        <v>892</v>
      </c>
      <c r="E9" s="72" t="s">
        <v>78</v>
      </c>
      <c r="F9" s="73" t="s">
        <v>2102</v>
      </c>
      <c r="G9" s="72" t="s">
        <v>16</v>
      </c>
      <c r="H9" s="74" t="s">
        <v>878</v>
      </c>
      <c r="I9" s="74" t="s">
        <v>1847</v>
      </c>
      <c r="J9" s="72" t="s">
        <v>67</v>
      </c>
      <c r="K9" s="21">
        <v>0</v>
      </c>
      <c r="L9" s="21"/>
      <c r="M9" s="75"/>
      <c r="N9" s="75"/>
      <c r="O9" s="75"/>
    </row>
    <row r="10" spans="1:15" ht="76.5">
      <c r="A10" s="73"/>
      <c r="B10" s="22" t="s">
        <v>971</v>
      </c>
      <c r="C10" s="75">
        <v>1.2</v>
      </c>
      <c r="D10" s="74" t="s">
        <v>39</v>
      </c>
      <c r="E10" s="72" t="s">
        <v>3</v>
      </c>
      <c r="F10" s="73" t="s">
        <v>2102</v>
      </c>
      <c r="G10" s="72" t="s">
        <v>16</v>
      </c>
      <c r="H10" s="74" t="s">
        <v>3</v>
      </c>
      <c r="I10" s="74" t="s">
        <v>1847</v>
      </c>
      <c r="J10" s="72" t="s">
        <v>3</v>
      </c>
      <c r="K10" s="21" t="s">
        <v>3</v>
      </c>
      <c r="L10" s="21"/>
      <c r="M10" s="75"/>
      <c r="N10" s="43"/>
      <c r="O10" s="43"/>
    </row>
    <row r="11" spans="1:15" ht="109.5" customHeight="1">
      <c r="A11" s="73" t="s">
        <v>5</v>
      </c>
      <c r="B11" s="74" t="s">
        <v>1710</v>
      </c>
      <c r="C11" s="75"/>
      <c r="D11" s="74" t="s">
        <v>38</v>
      </c>
      <c r="E11" s="72" t="s">
        <v>78</v>
      </c>
      <c r="F11" s="73" t="s">
        <v>2116</v>
      </c>
      <c r="G11" s="72" t="s">
        <v>731</v>
      </c>
      <c r="H11" s="74" t="s">
        <v>880</v>
      </c>
      <c r="I11" s="74" t="s">
        <v>2163</v>
      </c>
      <c r="J11" s="72" t="s">
        <v>67</v>
      </c>
      <c r="K11" s="21">
        <v>0</v>
      </c>
      <c r="L11" s="21"/>
      <c r="M11" s="75"/>
      <c r="N11" s="75"/>
      <c r="O11" s="75"/>
    </row>
    <row r="12" spans="1:15" ht="81" customHeight="1">
      <c r="A12" s="73"/>
      <c r="B12" s="22" t="s">
        <v>1711</v>
      </c>
      <c r="C12" s="75">
        <v>1.2</v>
      </c>
      <c r="D12" s="74" t="s">
        <v>39</v>
      </c>
      <c r="E12" s="72" t="s">
        <v>3</v>
      </c>
      <c r="F12" s="73" t="s">
        <v>2117</v>
      </c>
      <c r="G12" s="72" t="s">
        <v>731</v>
      </c>
      <c r="H12" s="74" t="s">
        <v>3</v>
      </c>
      <c r="I12" s="74"/>
      <c r="J12" s="72" t="s">
        <v>3</v>
      </c>
      <c r="K12" s="21" t="s">
        <v>3</v>
      </c>
      <c r="L12" s="21"/>
      <c r="M12" s="75"/>
      <c r="N12" s="43"/>
      <c r="O12" s="43"/>
    </row>
    <row r="13" spans="1:15" ht="84" customHeight="1">
      <c r="A13" s="73" t="s">
        <v>6</v>
      </c>
      <c r="B13" s="74" t="s">
        <v>1712</v>
      </c>
      <c r="C13" s="75"/>
      <c r="D13" s="74" t="s">
        <v>39</v>
      </c>
      <c r="E13" s="72" t="s">
        <v>78</v>
      </c>
      <c r="F13" s="73" t="s">
        <v>2116</v>
      </c>
      <c r="G13" s="72" t="s">
        <v>15</v>
      </c>
      <c r="H13" s="74" t="s">
        <v>14</v>
      </c>
      <c r="I13" s="74" t="s">
        <v>1848</v>
      </c>
      <c r="J13" s="72" t="s">
        <v>67</v>
      </c>
      <c r="K13" s="21">
        <v>0</v>
      </c>
      <c r="L13" s="21"/>
      <c r="M13" s="75"/>
      <c r="N13" s="75"/>
      <c r="O13" s="75"/>
    </row>
    <row r="14" spans="1:15" ht="83.25" customHeight="1">
      <c r="A14" s="73"/>
      <c r="B14" s="22" t="s">
        <v>1713</v>
      </c>
      <c r="C14" s="75">
        <v>1.2</v>
      </c>
      <c r="D14" s="74" t="s">
        <v>39</v>
      </c>
      <c r="E14" s="72" t="s">
        <v>3</v>
      </c>
      <c r="F14" s="73"/>
      <c r="G14" s="72" t="s">
        <v>17</v>
      </c>
      <c r="H14" s="74" t="s">
        <v>3</v>
      </c>
      <c r="I14" s="74"/>
      <c r="J14" s="72" t="s">
        <v>3</v>
      </c>
      <c r="K14" s="11" t="s">
        <v>3</v>
      </c>
      <c r="L14" s="11"/>
      <c r="M14" s="75"/>
      <c r="N14" s="43"/>
      <c r="O14" s="43"/>
    </row>
    <row r="15" spans="1:15" ht="81.75" customHeight="1">
      <c r="A15" s="73"/>
      <c r="B15" s="22" t="s">
        <v>1714</v>
      </c>
      <c r="C15" s="75">
        <v>1.2</v>
      </c>
      <c r="D15" s="74" t="s">
        <v>38</v>
      </c>
      <c r="E15" s="72" t="s">
        <v>3</v>
      </c>
      <c r="F15" s="73"/>
      <c r="G15" s="72" t="s">
        <v>15</v>
      </c>
      <c r="H15" s="74" t="s">
        <v>3</v>
      </c>
      <c r="I15" s="74"/>
      <c r="J15" s="72" t="s">
        <v>3</v>
      </c>
      <c r="K15" s="11" t="s">
        <v>3</v>
      </c>
      <c r="L15" s="11"/>
      <c r="M15" s="75"/>
      <c r="N15" s="43"/>
      <c r="O15" s="43"/>
    </row>
    <row r="16" spans="1:15" ht="186" customHeight="1">
      <c r="A16" s="73" t="s">
        <v>18</v>
      </c>
      <c r="B16" s="74" t="s">
        <v>574</v>
      </c>
      <c r="C16" s="75"/>
      <c r="D16" s="74" t="s">
        <v>32</v>
      </c>
      <c r="E16" s="72" t="s">
        <v>121</v>
      </c>
      <c r="F16" s="73"/>
      <c r="G16" s="72" t="s">
        <v>33</v>
      </c>
      <c r="H16" s="74" t="s">
        <v>1267</v>
      </c>
      <c r="I16" s="74"/>
      <c r="J16" s="72" t="s">
        <v>67</v>
      </c>
      <c r="K16" s="23">
        <v>0</v>
      </c>
      <c r="L16" s="23"/>
      <c r="M16" s="75"/>
      <c r="N16" s="75"/>
      <c r="O16" s="75"/>
    </row>
    <row r="17" spans="1:15" ht="182.25" customHeight="1">
      <c r="A17" s="73"/>
      <c r="B17" s="22" t="s">
        <v>1268</v>
      </c>
      <c r="C17" s="75">
        <v>2</v>
      </c>
      <c r="D17" s="74" t="s">
        <v>32</v>
      </c>
      <c r="E17" s="72" t="s">
        <v>3</v>
      </c>
      <c r="F17" s="73"/>
      <c r="G17" s="72" t="s">
        <v>33</v>
      </c>
      <c r="H17" s="74" t="s">
        <v>3</v>
      </c>
      <c r="I17" s="74"/>
      <c r="J17" s="72" t="s">
        <v>3</v>
      </c>
      <c r="K17" s="11" t="s">
        <v>3</v>
      </c>
      <c r="L17" s="11"/>
      <c r="M17" s="75"/>
      <c r="N17" s="43"/>
      <c r="O17" s="43"/>
    </row>
    <row r="18" spans="1:15" ht="97.5" customHeight="1">
      <c r="A18" s="73" t="s">
        <v>710</v>
      </c>
      <c r="B18" s="74" t="s">
        <v>1269</v>
      </c>
      <c r="C18" s="75"/>
      <c r="D18" s="74" t="s">
        <v>739</v>
      </c>
      <c r="E18" s="72" t="s">
        <v>78</v>
      </c>
      <c r="F18" s="73" t="s">
        <v>2116</v>
      </c>
      <c r="G18" s="72" t="s">
        <v>15</v>
      </c>
      <c r="H18" s="74" t="s">
        <v>707</v>
      </c>
      <c r="I18" s="74" t="s">
        <v>2277</v>
      </c>
      <c r="J18" s="72" t="s">
        <v>67</v>
      </c>
      <c r="K18" s="23">
        <v>0</v>
      </c>
      <c r="L18" s="23"/>
      <c r="M18" s="75"/>
      <c r="N18" s="75"/>
      <c r="O18" s="75"/>
    </row>
    <row r="19" spans="1:15" ht="110.25" customHeight="1">
      <c r="A19" s="73"/>
      <c r="B19" s="22" t="s">
        <v>1068</v>
      </c>
      <c r="C19" s="75"/>
      <c r="D19" s="74" t="s">
        <v>739</v>
      </c>
      <c r="E19" s="72" t="s">
        <v>3</v>
      </c>
      <c r="F19" s="73" t="s">
        <v>16</v>
      </c>
      <c r="G19" s="72" t="s">
        <v>16</v>
      </c>
      <c r="H19" s="74" t="s">
        <v>3</v>
      </c>
      <c r="I19" s="74" t="s">
        <v>1849</v>
      </c>
      <c r="J19" s="72" t="s">
        <v>3</v>
      </c>
      <c r="K19" s="23" t="s">
        <v>3</v>
      </c>
      <c r="L19" s="23"/>
      <c r="M19" s="75"/>
      <c r="N19" s="43"/>
      <c r="O19" s="43"/>
    </row>
    <row r="20" spans="1:15" ht="114" customHeight="1">
      <c r="A20" s="73"/>
      <c r="B20" s="22" t="s">
        <v>1069</v>
      </c>
      <c r="C20" s="75"/>
      <c r="D20" s="74" t="s">
        <v>739</v>
      </c>
      <c r="E20" s="72" t="s">
        <v>3</v>
      </c>
      <c r="F20" s="72" t="s">
        <v>34</v>
      </c>
      <c r="G20" s="72" t="s">
        <v>34</v>
      </c>
      <c r="H20" s="74" t="s">
        <v>3</v>
      </c>
      <c r="I20" s="74" t="s">
        <v>2278</v>
      </c>
      <c r="J20" s="72" t="s">
        <v>3</v>
      </c>
      <c r="K20" s="23" t="s">
        <v>3</v>
      </c>
      <c r="L20" s="23"/>
      <c r="M20" s="75"/>
      <c r="N20" s="43"/>
      <c r="O20" s="43"/>
    </row>
    <row r="21" spans="1:15" ht="109.5" customHeight="1">
      <c r="A21" s="73"/>
      <c r="B21" s="22" t="s">
        <v>1070</v>
      </c>
      <c r="C21" s="75"/>
      <c r="D21" s="74" t="s">
        <v>739</v>
      </c>
      <c r="E21" s="72" t="s">
        <v>3</v>
      </c>
      <c r="F21" s="73"/>
      <c r="G21" s="72" t="s">
        <v>743</v>
      </c>
      <c r="H21" s="74" t="s">
        <v>3</v>
      </c>
      <c r="I21" s="75" t="s">
        <v>2070</v>
      </c>
      <c r="J21" s="72" t="s">
        <v>3</v>
      </c>
      <c r="K21" s="23" t="s">
        <v>3</v>
      </c>
      <c r="L21" s="23"/>
      <c r="M21" s="75"/>
      <c r="N21" s="43"/>
      <c r="O21" s="43"/>
    </row>
    <row r="22" spans="1:15" ht="96" customHeight="1">
      <c r="A22" s="73"/>
      <c r="B22" s="22" t="s">
        <v>877</v>
      </c>
      <c r="C22" s="75"/>
      <c r="D22" s="74" t="s">
        <v>739</v>
      </c>
      <c r="E22" s="72" t="s">
        <v>3</v>
      </c>
      <c r="F22" s="13">
        <v>41998</v>
      </c>
      <c r="G22" s="72" t="s">
        <v>16</v>
      </c>
      <c r="H22" s="74" t="s">
        <v>3</v>
      </c>
      <c r="I22" s="74" t="s">
        <v>1850</v>
      </c>
      <c r="J22" s="72" t="s">
        <v>3</v>
      </c>
      <c r="K22" s="23" t="s">
        <v>3</v>
      </c>
      <c r="L22" s="23"/>
      <c r="M22" s="75"/>
      <c r="N22" s="43"/>
      <c r="O22" s="43"/>
    </row>
    <row r="23" spans="1:15" ht="95.25" customHeight="1">
      <c r="A23" s="73" t="s">
        <v>10</v>
      </c>
      <c r="B23" s="74" t="s">
        <v>719</v>
      </c>
      <c r="C23" s="75"/>
      <c r="D23" s="74" t="s">
        <v>39</v>
      </c>
      <c r="E23" s="72" t="s">
        <v>7</v>
      </c>
      <c r="F23" s="74" t="s">
        <v>2116</v>
      </c>
      <c r="G23" s="72" t="s">
        <v>8</v>
      </c>
      <c r="H23" s="74" t="s">
        <v>1415</v>
      </c>
      <c r="I23" s="74" t="s">
        <v>1851</v>
      </c>
      <c r="J23" s="72" t="s">
        <v>67</v>
      </c>
      <c r="K23" s="23">
        <v>0</v>
      </c>
      <c r="L23" s="23"/>
      <c r="M23" s="75"/>
      <c r="N23" s="75"/>
      <c r="O23" s="75"/>
    </row>
    <row r="24" spans="1:15" ht="92.25" customHeight="1">
      <c r="A24" s="73" t="s">
        <v>20</v>
      </c>
      <c r="B24" s="74" t="s">
        <v>498</v>
      </c>
      <c r="C24" s="75"/>
      <c r="D24" s="74" t="s">
        <v>38</v>
      </c>
      <c r="E24" s="72" t="s">
        <v>78</v>
      </c>
      <c r="F24" s="73" t="s">
        <v>2103</v>
      </c>
      <c r="G24" s="72" t="s">
        <v>19</v>
      </c>
      <c r="H24" s="74" t="s">
        <v>1009</v>
      </c>
      <c r="I24" s="74" t="s">
        <v>1852</v>
      </c>
      <c r="J24" s="72" t="s">
        <v>67</v>
      </c>
      <c r="K24" s="23">
        <v>0</v>
      </c>
      <c r="L24" s="23"/>
      <c r="M24" s="75"/>
      <c r="N24" s="75"/>
      <c r="O24" s="75"/>
    </row>
    <row r="25" spans="1:15" ht="95.25" customHeight="1">
      <c r="A25" s="73"/>
      <c r="B25" s="22" t="s">
        <v>1270</v>
      </c>
      <c r="C25" s="75">
        <v>2</v>
      </c>
      <c r="D25" s="74" t="s">
        <v>38</v>
      </c>
      <c r="E25" s="72" t="s">
        <v>3</v>
      </c>
      <c r="F25" s="73" t="s">
        <v>2103</v>
      </c>
      <c r="G25" s="72" t="s">
        <v>19</v>
      </c>
      <c r="H25" s="74" t="s">
        <v>3</v>
      </c>
      <c r="I25" s="74" t="s">
        <v>1852</v>
      </c>
      <c r="J25" s="72" t="s">
        <v>3</v>
      </c>
      <c r="K25" s="11" t="s">
        <v>3</v>
      </c>
      <c r="L25" s="11"/>
      <c r="M25" s="75"/>
      <c r="N25" s="43"/>
      <c r="O25" s="43"/>
    </row>
    <row r="26" spans="1:15" ht="87" customHeight="1">
      <c r="A26" s="73" t="s">
        <v>24</v>
      </c>
      <c r="B26" s="74" t="s">
        <v>499</v>
      </c>
      <c r="C26" s="75"/>
      <c r="D26" s="74" t="s">
        <v>38</v>
      </c>
      <c r="E26" s="72" t="s">
        <v>78</v>
      </c>
      <c r="F26" s="73" t="s">
        <v>2104</v>
      </c>
      <c r="G26" s="72" t="s">
        <v>25</v>
      </c>
      <c r="H26" s="74" t="s">
        <v>500</v>
      </c>
      <c r="I26" s="74" t="s">
        <v>1853</v>
      </c>
      <c r="J26" s="72" t="s">
        <v>67</v>
      </c>
      <c r="K26" s="23">
        <v>0</v>
      </c>
      <c r="L26" s="23"/>
      <c r="M26" s="75"/>
      <c r="N26" s="43"/>
      <c r="O26" s="43"/>
    </row>
    <row r="27" spans="1:15" ht="96" customHeight="1">
      <c r="A27" s="73"/>
      <c r="B27" s="22" t="s">
        <v>972</v>
      </c>
      <c r="C27" s="75">
        <v>1.2</v>
      </c>
      <c r="D27" s="74" t="s">
        <v>38</v>
      </c>
      <c r="E27" s="72" t="s">
        <v>3</v>
      </c>
      <c r="F27" s="73" t="s">
        <v>2104</v>
      </c>
      <c r="G27" s="72" t="s">
        <v>25</v>
      </c>
      <c r="H27" s="74" t="s">
        <v>3</v>
      </c>
      <c r="I27" s="74" t="s">
        <v>1853</v>
      </c>
      <c r="J27" s="72" t="s">
        <v>3</v>
      </c>
      <c r="K27" s="11" t="s">
        <v>3</v>
      </c>
      <c r="L27" s="11"/>
      <c r="M27" s="75"/>
      <c r="N27" s="43"/>
      <c r="O27" s="43"/>
    </row>
    <row r="28" spans="1:15" ht="80.25" customHeight="1">
      <c r="A28" s="73" t="s">
        <v>27</v>
      </c>
      <c r="B28" s="74" t="s">
        <v>501</v>
      </c>
      <c r="C28" s="75"/>
      <c r="D28" s="74" t="s">
        <v>38</v>
      </c>
      <c r="E28" s="72" t="s">
        <v>78</v>
      </c>
      <c r="F28" s="73" t="s">
        <v>26</v>
      </c>
      <c r="G28" s="72" t="s">
        <v>26</v>
      </c>
      <c r="H28" s="74" t="s">
        <v>502</v>
      </c>
      <c r="I28" s="74" t="s">
        <v>1854</v>
      </c>
      <c r="J28" s="72" t="s">
        <v>67</v>
      </c>
      <c r="K28" s="23">
        <v>0</v>
      </c>
      <c r="L28" s="23"/>
      <c r="M28" s="75"/>
      <c r="N28" s="43"/>
      <c r="O28" s="43"/>
    </row>
    <row r="29" spans="1:15" ht="84.75" customHeight="1">
      <c r="A29" s="73"/>
      <c r="B29" s="22" t="s">
        <v>1416</v>
      </c>
      <c r="C29" s="75">
        <v>2</v>
      </c>
      <c r="D29" s="74" t="s">
        <v>38</v>
      </c>
      <c r="E29" s="72" t="s">
        <v>3</v>
      </c>
      <c r="F29" s="73" t="s">
        <v>26</v>
      </c>
      <c r="G29" s="72" t="s">
        <v>26</v>
      </c>
      <c r="H29" s="74" t="s">
        <v>3</v>
      </c>
      <c r="I29" s="74" t="s">
        <v>1854</v>
      </c>
      <c r="J29" s="72" t="s">
        <v>3</v>
      </c>
      <c r="K29" s="11" t="s">
        <v>3</v>
      </c>
      <c r="L29" s="11"/>
      <c r="M29" s="75"/>
      <c r="N29" s="43"/>
      <c r="O29" s="43"/>
    </row>
    <row r="30" spans="1:15" ht="90.75" customHeight="1">
      <c r="A30" s="73" t="s">
        <v>30</v>
      </c>
      <c r="B30" s="74" t="s">
        <v>519</v>
      </c>
      <c r="C30" s="75"/>
      <c r="D30" s="74" t="s">
        <v>38</v>
      </c>
      <c r="E30" s="72" t="s">
        <v>78</v>
      </c>
      <c r="F30" s="73" t="s">
        <v>28</v>
      </c>
      <c r="G30" s="72" t="s">
        <v>28</v>
      </c>
      <c r="H30" s="74" t="s">
        <v>520</v>
      </c>
      <c r="I30" s="74" t="s">
        <v>1855</v>
      </c>
      <c r="J30" s="72" t="s">
        <v>67</v>
      </c>
      <c r="K30" s="23">
        <v>0</v>
      </c>
      <c r="L30" s="23"/>
      <c r="M30" s="75"/>
      <c r="N30" s="43"/>
      <c r="O30" s="43"/>
    </row>
    <row r="31" spans="1:15" ht="84.75" customHeight="1">
      <c r="A31" s="73"/>
      <c r="B31" s="22" t="s">
        <v>503</v>
      </c>
      <c r="C31" s="75">
        <v>2</v>
      </c>
      <c r="D31" s="74" t="s">
        <v>39</v>
      </c>
      <c r="E31" s="72" t="s">
        <v>3</v>
      </c>
      <c r="F31" s="73" t="s">
        <v>28</v>
      </c>
      <c r="G31" s="72" t="s">
        <v>28</v>
      </c>
      <c r="H31" s="74" t="s">
        <v>3</v>
      </c>
      <c r="I31" s="74" t="s">
        <v>1856</v>
      </c>
      <c r="J31" s="72" t="s">
        <v>3</v>
      </c>
      <c r="K31" s="23" t="s">
        <v>3</v>
      </c>
      <c r="L31" s="23"/>
      <c r="M31" s="75"/>
      <c r="N31" s="43"/>
      <c r="O31" s="43"/>
    </row>
    <row r="32" spans="1:15" ht="86.25" customHeight="1">
      <c r="A32" s="73" t="s">
        <v>729</v>
      </c>
      <c r="B32" s="74" t="s">
        <v>504</v>
      </c>
      <c r="C32" s="75"/>
      <c r="D32" s="74" t="s">
        <v>31</v>
      </c>
      <c r="E32" s="72" t="s">
        <v>78</v>
      </c>
      <c r="F32" s="73" t="s">
        <v>2116</v>
      </c>
      <c r="G32" s="72" t="s">
        <v>93</v>
      </c>
      <c r="H32" s="74" t="s">
        <v>1417</v>
      </c>
      <c r="I32" s="32" t="s">
        <v>2085</v>
      </c>
      <c r="J32" s="72" t="s">
        <v>67</v>
      </c>
      <c r="K32" s="23">
        <v>0</v>
      </c>
      <c r="L32" s="23"/>
      <c r="M32" s="75"/>
      <c r="N32" s="43"/>
      <c r="O32" s="43"/>
    </row>
    <row r="33" spans="1:15" ht="91.5" customHeight="1">
      <c r="A33" s="73"/>
      <c r="B33" s="22" t="s">
        <v>1418</v>
      </c>
      <c r="C33" s="75">
        <v>2</v>
      </c>
      <c r="D33" s="74" t="s">
        <v>31</v>
      </c>
      <c r="E33" s="72" t="s">
        <v>3</v>
      </c>
      <c r="F33" s="73" t="s">
        <v>2150</v>
      </c>
      <c r="G33" s="72" t="s">
        <v>29</v>
      </c>
      <c r="H33" s="74" t="s">
        <v>3</v>
      </c>
      <c r="I33" s="32" t="s">
        <v>2085</v>
      </c>
      <c r="J33" s="72" t="s">
        <v>3</v>
      </c>
      <c r="K33" s="23" t="s">
        <v>3</v>
      </c>
      <c r="L33" s="23"/>
      <c r="M33" s="75"/>
      <c r="N33" s="43"/>
      <c r="O33" s="43"/>
    </row>
    <row r="34" spans="1:15" ht="183.75" customHeight="1">
      <c r="A34" s="73"/>
      <c r="B34" s="22" t="s">
        <v>969</v>
      </c>
      <c r="C34" s="75"/>
      <c r="D34" s="74" t="s">
        <v>1681</v>
      </c>
      <c r="E34" s="72"/>
      <c r="F34" s="73"/>
      <c r="G34" s="72" t="s">
        <v>93</v>
      </c>
      <c r="H34" s="74" t="s">
        <v>3</v>
      </c>
      <c r="I34" s="74" t="s">
        <v>2164</v>
      </c>
      <c r="J34" s="72" t="s">
        <v>3</v>
      </c>
      <c r="K34" s="23" t="s">
        <v>3</v>
      </c>
      <c r="L34" s="23"/>
      <c r="M34" s="75"/>
      <c r="N34" s="43"/>
      <c r="O34" s="43"/>
    </row>
    <row r="35" spans="1:15" ht="165.75" customHeight="1">
      <c r="A35" s="73" t="s">
        <v>538</v>
      </c>
      <c r="B35" s="74" t="s">
        <v>539</v>
      </c>
      <c r="C35" s="75"/>
      <c r="D35" s="74" t="s">
        <v>37</v>
      </c>
      <c r="E35" s="72" t="s">
        <v>78</v>
      </c>
      <c r="F35" s="13">
        <v>41806</v>
      </c>
      <c r="G35" s="72" t="s">
        <v>28</v>
      </c>
      <c r="H35" s="74" t="s">
        <v>540</v>
      </c>
      <c r="I35" s="74" t="s">
        <v>2194</v>
      </c>
      <c r="J35" s="72" t="s">
        <v>67</v>
      </c>
      <c r="K35" s="23">
        <v>0</v>
      </c>
      <c r="L35" s="23"/>
      <c r="M35" s="75"/>
      <c r="N35" s="43"/>
      <c r="O35" s="43"/>
    </row>
    <row r="36" spans="1:15" ht="163.5" customHeight="1">
      <c r="A36" s="73"/>
      <c r="B36" s="22" t="s">
        <v>1271</v>
      </c>
      <c r="C36" s="75">
        <v>2.5</v>
      </c>
      <c r="D36" s="74" t="s">
        <v>37</v>
      </c>
      <c r="E36" s="72" t="s">
        <v>3</v>
      </c>
      <c r="F36" s="13">
        <v>41806</v>
      </c>
      <c r="G36" s="72" t="s">
        <v>28</v>
      </c>
      <c r="H36" s="74" t="s">
        <v>3</v>
      </c>
      <c r="I36" s="74" t="s">
        <v>2194</v>
      </c>
      <c r="J36" s="72" t="s">
        <v>3</v>
      </c>
      <c r="K36" s="23" t="s">
        <v>3</v>
      </c>
      <c r="L36" s="23"/>
      <c r="M36" s="75"/>
      <c r="N36" s="43"/>
      <c r="O36" s="43"/>
    </row>
    <row r="37" spans="1:15" ht="165.75" customHeight="1">
      <c r="A37" s="73" t="s">
        <v>542</v>
      </c>
      <c r="B37" s="74" t="s">
        <v>541</v>
      </c>
      <c r="C37" s="75"/>
      <c r="D37" s="74" t="s">
        <v>2216</v>
      </c>
      <c r="E37" s="72" t="s">
        <v>78</v>
      </c>
      <c r="F37" s="13">
        <v>41813</v>
      </c>
      <c r="G37" s="72" t="s">
        <v>543</v>
      </c>
      <c r="H37" s="74" t="s">
        <v>1419</v>
      </c>
      <c r="I37" s="74" t="s">
        <v>2195</v>
      </c>
      <c r="J37" s="72" t="s">
        <v>67</v>
      </c>
      <c r="K37" s="23">
        <v>0</v>
      </c>
      <c r="L37" s="23"/>
      <c r="M37" s="75"/>
      <c r="N37" s="43"/>
      <c r="O37" s="43"/>
    </row>
    <row r="38" spans="1:15" ht="172.5" customHeight="1">
      <c r="A38" s="73"/>
      <c r="B38" s="22" t="s">
        <v>1071</v>
      </c>
      <c r="C38" s="75">
        <v>2.5</v>
      </c>
      <c r="D38" s="74" t="s">
        <v>2216</v>
      </c>
      <c r="E38" s="72" t="s">
        <v>3</v>
      </c>
      <c r="F38" s="13">
        <v>41813</v>
      </c>
      <c r="G38" s="72" t="s">
        <v>543</v>
      </c>
      <c r="H38" s="74" t="s">
        <v>3</v>
      </c>
      <c r="I38" s="74" t="s">
        <v>2195</v>
      </c>
      <c r="J38" s="72" t="s">
        <v>3</v>
      </c>
      <c r="K38" s="23" t="s">
        <v>3</v>
      </c>
      <c r="L38" s="23"/>
      <c r="M38" s="75"/>
      <c r="N38" s="43"/>
      <c r="O38" s="43"/>
    </row>
    <row r="39" spans="1:15" ht="213" customHeight="1">
      <c r="A39" s="73" t="s">
        <v>544</v>
      </c>
      <c r="B39" s="74" t="s">
        <v>720</v>
      </c>
      <c r="C39" s="75"/>
      <c r="D39" s="74" t="s">
        <v>2216</v>
      </c>
      <c r="E39" s="72" t="s">
        <v>78</v>
      </c>
      <c r="F39" s="74" t="s">
        <v>2116</v>
      </c>
      <c r="G39" s="72" t="s">
        <v>764</v>
      </c>
      <c r="H39" s="74" t="s">
        <v>1272</v>
      </c>
      <c r="I39" s="74" t="s">
        <v>1942</v>
      </c>
      <c r="J39" s="72" t="s">
        <v>67</v>
      </c>
      <c r="K39" s="23">
        <v>0</v>
      </c>
      <c r="L39" s="23"/>
      <c r="M39" s="75"/>
      <c r="N39" s="43"/>
      <c r="O39" s="43"/>
    </row>
    <row r="40" spans="1:15" ht="155.25" customHeight="1">
      <c r="A40" s="73"/>
      <c r="B40" s="22" t="s">
        <v>1420</v>
      </c>
      <c r="C40" s="75">
        <v>2.5</v>
      </c>
      <c r="D40" s="74" t="s">
        <v>37</v>
      </c>
      <c r="E40" s="72" t="s">
        <v>3</v>
      </c>
      <c r="F40" s="73"/>
      <c r="G40" s="72" t="s">
        <v>764</v>
      </c>
      <c r="H40" s="74" t="s">
        <v>3</v>
      </c>
      <c r="I40" s="74" t="s">
        <v>1943</v>
      </c>
      <c r="J40" s="72" t="s">
        <v>3</v>
      </c>
      <c r="K40" s="23" t="s">
        <v>3</v>
      </c>
      <c r="L40" s="23"/>
      <c r="M40" s="75"/>
      <c r="N40" s="43"/>
      <c r="O40" s="43"/>
    </row>
    <row r="41" spans="1:15" ht="270" customHeight="1">
      <c r="A41" s="73"/>
      <c r="B41" s="22" t="s">
        <v>1072</v>
      </c>
      <c r="C41" s="75">
        <v>2.5</v>
      </c>
      <c r="D41" s="74" t="s">
        <v>37</v>
      </c>
      <c r="E41" s="72" t="s">
        <v>3</v>
      </c>
      <c r="F41" s="74" t="s">
        <v>2117</v>
      </c>
      <c r="G41" s="72" t="s">
        <v>16</v>
      </c>
      <c r="H41" s="74" t="s">
        <v>3</v>
      </c>
      <c r="I41" s="74" t="s">
        <v>2385</v>
      </c>
      <c r="J41" s="72" t="s">
        <v>3</v>
      </c>
      <c r="K41" s="23" t="s">
        <v>3</v>
      </c>
      <c r="L41" s="23"/>
      <c r="M41" s="75"/>
      <c r="N41" s="43"/>
      <c r="O41" s="43"/>
    </row>
    <row r="42" spans="1:15" ht="157.5" customHeight="1">
      <c r="A42" s="73"/>
      <c r="B42" s="22" t="s">
        <v>1421</v>
      </c>
      <c r="C42" s="75">
        <v>2.5</v>
      </c>
      <c r="D42" s="74" t="s">
        <v>37</v>
      </c>
      <c r="E42" s="72" t="s">
        <v>3</v>
      </c>
      <c r="F42" s="74" t="s">
        <v>2117</v>
      </c>
      <c r="G42" s="72" t="s">
        <v>84</v>
      </c>
      <c r="H42" s="74" t="s">
        <v>3</v>
      </c>
      <c r="I42" s="74" t="s">
        <v>2378</v>
      </c>
      <c r="J42" s="72" t="s">
        <v>3</v>
      </c>
      <c r="K42" s="23" t="s">
        <v>3</v>
      </c>
      <c r="L42" s="23"/>
      <c r="M42" s="75"/>
      <c r="N42" s="43"/>
      <c r="O42" s="43"/>
    </row>
    <row r="43" spans="1:15" ht="159.75" customHeight="1">
      <c r="A43" s="73"/>
      <c r="B43" s="22" t="s">
        <v>1422</v>
      </c>
      <c r="C43" s="75">
        <v>2.5</v>
      </c>
      <c r="D43" s="74" t="s">
        <v>37</v>
      </c>
      <c r="E43" s="72" t="s">
        <v>3</v>
      </c>
      <c r="F43" s="74" t="s">
        <v>2117</v>
      </c>
      <c r="G43" s="72" t="s">
        <v>84</v>
      </c>
      <c r="H43" s="74" t="s">
        <v>3</v>
      </c>
      <c r="I43" s="74" t="s">
        <v>2378</v>
      </c>
      <c r="J43" s="72" t="s">
        <v>3</v>
      </c>
      <c r="K43" s="23" t="s">
        <v>3</v>
      </c>
      <c r="L43" s="23"/>
      <c r="M43" s="75"/>
      <c r="N43" s="43"/>
      <c r="O43" s="43"/>
    </row>
    <row r="44" spans="1:15" ht="195.75" customHeight="1">
      <c r="A44" s="73" t="s">
        <v>908</v>
      </c>
      <c r="B44" s="74" t="s">
        <v>907</v>
      </c>
      <c r="C44" s="75"/>
      <c r="D44" s="74" t="s">
        <v>906</v>
      </c>
      <c r="E44" s="72" t="s">
        <v>78</v>
      </c>
      <c r="F44" s="74" t="s">
        <v>2116</v>
      </c>
      <c r="G44" s="72" t="s">
        <v>15</v>
      </c>
      <c r="H44" s="74" t="s">
        <v>1273</v>
      </c>
      <c r="I44" s="74" t="s">
        <v>2165</v>
      </c>
      <c r="J44" s="72" t="s">
        <v>67</v>
      </c>
      <c r="K44" s="23">
        <v>0</v>
      </c>
      <c r="L44" s="23"/>
      <c r="M44" s="75"/>
      <c r="N44" s="43"/>
      <c r="O44" s="43"/>
    </row>
    <row r="45" spans="1:15" ht="188.25" customHeight="1">
      <c r="A45" s="73"/>
      <c r="B45" s="22" t="s">
        <v>1274</v>
      </c>
      <c r="C45" s="75"/>
      <c r="D45" s="74" t="s">
        <v>1681</v>
      </c>
      <c r="E45" s="72" t="s">
        <v>3</v>
      </c>
      <c r="F45" s="73" t="s">
        <v>2105</v>
      </c>
      <c r="G45" s="72" t="s">
        <v>508</v>
      </c>
      <c r="H45" s="74" t="s">
        <v>3</v>
      </c>
      <c r="I45" s="74" t="s">
        <v>1944</v>
      </c>
      <c r="J45" s="72" t="s">
        <v>3</v>
      </c>
      <c r="K45" s="23" t="s">
        <v>3</v>
      </c>
      <c r="L45" s="23"/>
      <c r="M45" s="75"/>
      <c r="N45" s="43"/>
      <c r="O45" s="43"/>
    </row>
    <row r="46" spans="1:15" ht="190.5" customHeight="1">
      <c r="A46" s="73"/>
      <c r="B46" s="22" t="s">
        <v>1275</v>
      </c>
      <c r="C46" s="75"/>
      <c r="D46" s="74" t="s">
        <v>1681</v>
      </c>
      <c r="E46" s="72" t="s">
        <v>3</v>
      </c>
      <c r="F46" s="72" t="s">
        <v>2106</v>
      </c>
      <c r="G46" s="72" t="s">
        <v>16</v>
      </c>
      <c r="H46" s="74" t="s">
        <v>3</v>
      </c>
      <c r="I46" s="74" t="s">
        <v>2166</v>
      </c>
      <c r="J46" s="72" t="s">
        <v>3</v>
      </c>
      <c r="K46" s="23" t="s">
        <v>3</v>
      </c>
      <c r="L46" s="23"/>
      <c r="M46" s="75"/>
      <c r="N46" s="43"/>
      <c r="O46" s="43"/>
    </row>
    <row r="47" spans="1:15" ht="186.75" customHeight="1">
      <c r="A47" s="73"/>
      <c r="B47" s="22" t="s">
        <v>1276</v>
      </c>
      <c r="C47" s="75"/>
      <c r="D47" s="74" t="s">
        <v>1681</v>
      </c>
      <c r="E47" s="72" t="s">
        <v>3</v>
      </c>
      <c r="F47" s="73"/>
      <c r="G47" s="72" t="s">
        <v>34</v>
      </c>
      <c r="H47" s="74" t="s">
        <v>3</v>
      </c>
      <c r="I47" s="70" t="s">
        <v>2352</v>
      </c>
      <c r="J47" s="72" t="s">
        <v>3</v>
      </c>
      <c r="K47" s="23" t="s">
        <v>3</v>
      </c>
      <c r="L47" s="23"/>
      <c r="M47" s="75"/>
      <c r="N47" s="43"/>
      <c r="O47" s="43"/>
    </row>
    <row r="48" spans="1:15" ht="196.5" customHeight="1">
      <c r="A48" s="73"/>
      <c r="B48" s="22" t="s">
        <v>1424</v>
      </c>
      <c r="C48" s="75"/>
      <c r="D48" s="74" t="s">
        <v>1681</v>
      </c>
      <c r="E48" s="72" t="s">
        <v>3</v>
      </c>
      <c r="F48" s="72" t="s">
        <v>2167</v>
      </c>
      <c r="G48" s="72" t="s">
        <v>775</v>
      </c>
      <c r="H48" s="74" t="s">
        <v>3</v>
      </c>
      <c r="I48" s="74" t="s">
        <v>1945</v>
      </c>
      <c r="J48" s="72" t="s">
        <v>3</v>
      </c>
      <c r="K48" s="23" t="s">
        <v>3</v>
      </c>
      <c r="L48" s="23"/>
      <c r="M48" s="75"/>
      <c r="N48" s="43"/>
      <c r="O48" s="43"/>
    </row>
    <row r="49" spans="1:15" ht="196.5" customHeight="1">
      <c r="A49" s="73"/>
      <c r="B49" s="74" t="s">
        <v>1423</v>
      </c>
      <c r="C49" s="75"/>
      <c r="D49" s="74" t="s">
        <v>1681</v>
      </c>
      <c r="E49" s="72" t="s">
        <v>78</v>
      </c>
      <c r="F49" s="72" t="s">
        <v>2117</v>
      </c>
      <c r="G49" s="72" t="s">
        <v>775</v>
      </c>
      <c r="H49" s="74" t="s">
        <v>909</v>
      </c>
      <c r="I49" s="74" t="s">
        <v>1946</v>
      </c>
      <c r="J49" s="72" t="s">
        <v>67</v>
      </c>
      <c r="K49" s="23">
        <v>0</v>
      </c>
      <c r="L49" s="23"/>
      <c r="M49" s="75"/>
      <c r="N49" s="43"/>
      <c r="O49" s="43"/>
    </row>
    <row r="50" spans="1:15" ht="189" customHeight="1">
      <c r="A50" s="73"/>
      <c r="B50" s="22" t="s">
        <v>1425</v>
      </c>
      <c r="C50" s="75"/>
      <c r="D50" s="74" t="s">
        <v>1681</v>
      </c>
      <c r="E50" s="72" t="s">
        <v>3</v>
      </c>
      <c r="F50" s="72" t="s">
        <v>2117</v>
      </c>
      <c r="G50" s="72" t="s">
        <v>775</v>
      </c>
      <c r="H50" s="74" t="s">
        <v>3</v>
      </c>
      <c r="I50" s="74" t="s">
        <v>2353</v>
      </c>
      <c r="J50" s="72" t="s">
        <v>3</v>
      </c>
      <c r="K50" s="23" t="s">
        <v>3</v>
      </c>
      <c r="L50" s="23"/>
      <c r="M50" s="75"/>
      <c r="N50" s="43"/>
      <c r="O50" s="43"/>
    </row>
    <row r="51" spans="1:15" ht="222" customHeight="1">
      <c r="A51" s="73" t="s">
        <v>910</v>
      </c>
      <c r="B51" s="74" t="s">
        <v>911</v>
      </c>
      <c r="C51" s="75"/>
      <c r="D51" s="74" t="s">
        <v>1681</v>
      </c>
      <c r="E51" s="72" t="s">
        <v>78</v>
      </c>
      <c r="F51" s="74" t="s">
        <v>2116</v>
      </c>
      <c r="G51" s="72" t="s">
        <v>33</v>
      </c>
      <c r="H51" s="74" t="s">
        <v>1277</v>
      </c>
      <c r="I51" s="74" t="s">
        <v>1947</v>
      </c>
      <c r="J51" s="72" t="s">
        <v>67</v>
      </c>
      <c r="K51" s="23">
        <v>0</v>
      </c>
      <c r="L51" s="23"/>
      <c r="M51" s="75"/>
      <c r="N51" s="43"/>
      <c r="O51" s="43"/>
    </row>
    <row r="52" spans="1:15" ht="186.75" customHeight="1">
      <c r="A52" s="73"/>
      <c r="B52" s="22" t="s">
        <v>944</v>
      </c>
      <c r="C52" s="75"/>
      <c r="D52" s="74" t="s">
        <v>1681</v>
      </c>
      <c r="E52" s="72" t="s">
        <v>3</v>
      </c>
      <c r="F52" s="13">
        <v>41934</v>
      </c>
      <c r="G52" s="72" t="s">
        <v>121</v>
      </c>
      <c r="H52" s="74" t="s">
        <v>3</v>
      </c>
      <c r="I52" s="74" t="s">
        <v>1948</v>
      </c>
      <c r="J52" s="72" t="s">
        <v>3</v>
      </c>
      <c r="K52" s="23" t="s">
        <v>3</v>
      </c>
      <c r="L52" s="23"/>
      <c r="M52" s="75"/>
      <c r="N52" s="43"/>
      <c r="O52" s="43"/>
    </row>
    <row r="53" spans="1:15" ht="201.75" customHeight="1">
      <c r="A53" s="73"/>
      <c r="B53" s="22" t="s">
        <v>945</v>
      </c>
      <c r="C53" s="75"/>
      <c r="D53" s="74" t="s">
        <v>1681</v>
      </c>
      <c r="E53" s="72" t="s">
        <v>3</v>
      </c>
      <c r="F53" s="73"/>
      <c r="G53" s="72" t="s">
        <v>33</v>
      </c>
      <c r="H53" s="74" t="s">
        <v>3</v>
      </c>
      <c r="I53" s="74" t="s">
        <v>2168</v>
      </c>
      <c r="J53" s="72" t="s">
        <v>3</v>
      </c>
      <c r="K53" s="23" t="s">
        <v>3</v>
      </c>
      <c r="L53" s="23"/>
      <c r="M53" s="75"/>
      <c r="N53" s="43"/>
      <c r="O53" s="43"/>
    </row>
    <row r="54" spans="1:15" ht="192.75" customHeight="1">
      <c r="A54" s="73"/>
      <c r="B54" s="22" t="s">
        <v>912</v>
      </c>
      <c r="C54" s="75"/>
      <c r="D54" s="74" t="s">
        <v>1681</v>
      </c>
      <c r="E54" s="72" t="s">
        <v>3</v>
      </c>
      <c r="F54" s="73"/>
      <c r="G54" s="72" t="s">
        <v>33</v>
      </c>
      <c r="H54" s="74" t="s">
        <v>3</v>
      </c>
      <c r="I54" s="74" t="s">
        <v>2169</v>
      </c>
      <c r="J54" s="72" t="s">
        <v>3</v>
      </c>
      <c r="K54" s="23" t="s">
        <v>3</v>
      </c>
      <c r="L54" s="23"/>
      <c r="M54" s="75"/>
      <c r="N54" s="43"/>
      <c r="O54" s="43"/>
    </row>
    <row r="55" spans="1:15" ht="195.75" customHeight="1">
      <c r="A55" s="73"/>
      <c r="B55" s="22" t="s">
        <v>931</v>
      </c>
      <c r="C55" s="75"/>
      <c r="D55" s="74" t="s">
        <v>1681</v>
      </c>
      <c r="E55" s="72" t="s">
        <v>3</v>
      </c>
      <c r="F55" s="73"/>
      <c r="G55" s="72" t="s">
        <v>33</v>
      </c>
      <c r="H55" s="74" t="s">
        <v>3</v>
      </c>
      <c r="I55" s="74" t="s">
        <v>1949</v>
      </c>
      <c r="J55" s="72" t="s">
        <v>3</v>
      </c>
      <c r="K55" s="23" t="s">
        <v>3</v>
      </c>
      <c r="L55" s="23"/>
      <c r="M55" s="75"/>
      <c r="N55" s="43"/>
      <c r="O55" s="43"/>
    </row>
    <row r="56" spans="1:15" ht="84.75" customHeight="1">
      <c r="A56" s="73" t="s">
        <v>21</v>
      </c>
      <c r="B56" s="74" t="s">
        <v>1427</v>
      </c>
      <c r="C56" s="75"/>
      <c r="D56" s="74" t="s">
        <v>22</v>
      </c>
      <c r="E56" s="72" t="s">
        <v>7</v>
      </c>
      <c r="F56" s="74" t="s">
        <v>2116</v>
      </c>
      <c r="G56" s="72" t="s">
        <v>8</v>
      </c>
      <c r="H56" s="74" t="s">
        <v>1426</v>
      </c>
      <c r="I56" s="74"/>
      <c r="J56" s="72" t="s">
        <v>67</v>
      </c>
      <c r="K56" s="23">
        <v>0</v>
      </c>
      <c r="L56" s="23"/>
      <c r="M56" s="75"/>
      <c r="N56" s="43"/>
      <c r="O56" s="43"/>
    </row>
    <row r="57" spans="1:15" ht="134.25" customHeight="1">
      <c r="A57" s="73" t="s">
        <v>23</v>
      </c>
      <c r="B57" s="74" t="s">
        <v>1073</v>
      </c>
      <c r="C57" s="75"/>
      <c r="D57" s="74" t="s">
        <v>22</v>
      </c>
      <c r="E57" s="72" t="s">
        <v>478</v>
      </c>
      <c r="F57" s="73" t="s">
        <v>116</v>
      </c>
      <c r="G57" s="72" t="s">
        <v>116</v>
      </c>
      <c r="H57" s="74" t="s">
        <v>1428</v>
      </c>
      <c r="I57" s="73" t="s">
        <v>1857</v>
      </c>
      <c r="J57" s="72" t="s">
        <v>67</v>
      </c>
      <c r="K57" s="72">
        <v>0</v>
      </c>
      <c r="L57" s="23"/>
      <c r="M57" s="75"/>
      <c r="N57" s="43"/>
      <c r="O57" s="43"/>
    </row>
    <row r="58" spans="1:15" ht="91.5" customHeight="1">
      <c r="A58" s="73"/>
      <c r="B58" s="22" t="s">
        <v>1429</v>
      </c>
      <c r="C58" s="75">
        <v>2</v>
      </c>
      <c r="D58" s="74" t="s">
        <v>22</v>
      </c>
      <c r="E58" s="72" t="s">
        <v>3</v>
      </c>
      <c r="F58" s="73" t="s">
        <v>116</v>
      </c>
      <c r="G58" s="72" t="s">
        <v>116</v>
      </c>
      <c r="H58" s="74" t="s">
        <v>3</v>
      </c>
      <c r="I58" s="74" t="s">
        <v>1858</v>
      </c>
      <c r="J58" s="72" t="s">
        <v>3</v>
      </c>
      <c r="K58" s="23" t="s">
        <v>3</v>
      </c>
      <c r="L58" s="23"/>
      <c r="M58" s="75"/>
      <c r="N58" s="43"/>
      <c r="O58" s="43"/>
    </row>
    <row r="59" spans="1:15" ht="106.5" customHeight="1">
      <c r="A59" s="73" t="s">
        <v>35</v>
      </c>
      <c r="B59" s="74" t="s">
        <v>1278</v>
      </c>
      <c r="C59" s="75"/>
      <c r="D59" s="74" t="s">
        <v>22</v>
      </c>
      <c r="E59" s="72" t="s">
        <v>288</v>
      </c>
      <c r="F59" s="74" t="s">
        <v>2116</v>
      </c>
      <c r="G59" s="72" t="s">
        <v>663</v>
      </c>
      <c r="H59" s="74" t="s">
        <v>662</v>
      </c>
      <c r="I59" s="74" t="s">
        <v>1859</v>
      </c>
      <c r="J59" s="72" t="s">
        <v>67</v>
      </c>
      <c r="K59" s="23">
        <v>0</v>
      </c>
      <c r="L59" s="23"/>
      <c r="M59" s="75"/>
      <c r="N59" s="43"/>
      <c r="O59" s="43"/>
    </row>
    <row r="60" spans="1:15" ht="114.75">
      <c r="A60" s="73"/>
      <c r="B60" s="22" t="s">
        <v>1074</v>
      </c>
      <c r="C60" s="75">
        <v>1.2</v>
      </c>
      <c r="D60" s="74" t="s">
        <v>22</v>
      </c>
      <c r="E60" s="72" t="s">
        <v>3</v>
      </c>
      <c r="F60" s="73"/>
      <c r="G60" s="72" t="s">
        <v>663</v>
      </c>
      <c r="H60" s="74" t="s">
        <v>3</v>
      </c>
      <c r="I60" s="74" t="s">
        <v>1859</v>
      </c>
      <c r="J60" s="72" t="s">
        <v>3</v>
      </c>
      <c r="K60" s="23" t="s">
        <v>3</v>
      </c>
      <c r="L60" s="23"/>
      <c r="M60" s="75"/>
      <c r="N60" s="43"/>
      <c r="O60" s="43"/>
    </row>
    <row r="61" spans="1:15" ht="125.25" customHeight="1">
      <c r="A61" s="73" t="s">
        <v>51</v>
      </c>
      <c r="B61" s="74" t="s">
        <v>1075</v>
      </c>
      <c r="C61" s="75"/>
      <c r="D61" s="74" t="s">
        <v>22</v>
      </c>
      <c r="E61" s="72" t="s">
        <v>478</v>
      </c>
      <c r="F61" s="74" t="s">
        <v>2106</v>
      </c>
      <c r="G61" s="72" t="s">
        <v>12</v>
      </c>
      <c r="H61" s="74" t="s">
        <v>1430</v>
      </c>
      <c r="I61" s="74" t="s">
        <v>2386</v>
      </c>
      <c r="J61" s="72" t="s">
        <v>67</v>
      </c>
      <c r="K61" s="23">
        <v>0</v>
      </c>
      <c r="L61" s="23"/>
      <c r="M61" s="75"/>
      <c r="N61" s="43"/>
      <c r="O61" s="43"/>
    </row>
    <row r="62" spans="1:15" ht="117.75" customHeight="1">
      <c r="A62" s="73"/>
      <c r="B62" s="22" t="s">
        <v>1076</v>
      </c>
      <c r="C62" s="75">
        <v>2</v>
      </c>
      <c r="D62" s="74" t="s">
        <v>22</v>
      </c>
      <c r="E62" s="72" t="s">
        <v>3</v>
      </c>
      <c r="F62" s="73" t="s">
        <v>2106</v>
      </c>
      <c r="G62" s="72" t="s">
        <v>12</v>
      </c>
      <c r="H62" s="74" t="s">
        <v>3</v>
      </c>
      <c r="I62" s="74" t="s">
        <v>2282</v>
      </c>
      <c r="J62" s="72" t="s">
        <v>3</v>
      </c>
      <c r="K62" s="23" t="s">
        <v>3</v>
      </c>
      <c r="L62" s="23"/>
      <c r="M62" s="75"/>
      <c r="N62" s="43"/>
      <c r="O62" s="43"/>
    </row>
    <row r="63" spans="1:15" ht="184.5" customHeight="1">
      <c r="A63" s="73" t="s">
        <v>664</v>
      </c>
      <c r="B63" s="74" t="s">
        <v>1077</v>
      </c>
      <c r="C63" s="75"/>
      <c r="D63" s="74" t="s">
        <v>32</v>
      </c>
      <c r="E63" s="72" t="s">
        <v>12</v>
      </c>
      <c r="F63" s="74" t="s">
        <v>2116</v>
      </c>
      <c r="G63" s="72" t="s">
        <v>34</v>
      </c>
      <c r="H63" s="74" t="s">
        <v>575</v>
      </c>
      <c r="I63" s="74" t="s">
        <v>2170</v>
      </c>
      <c r="J63" s="72" t="s">
        <v>67</v>
      </c>
      <c r="K63" s="23">
        <v>0</v>
      </c>
      <c r="L63" s="23"/>
      <c r="M63" s="75"/>
      <c r="N63" s="43"/>
      <c r="O63" s="43"/>
    </row>
    <row r="64" spans="1:15" ht="186" customHeight="1">
      <c r="A64" s="73"/>
      <c r="B64" s="22" t="s">
        <v>914</v>
      </c>
      <c r="C64" s="75">
        <v>2</v>
      </c>
      <c r="D64" s="74" t="s">
        <v>32</v>
      </c>
      <c r="E64" s="72" t="s">
        <v>3</v>
      </c>
      <c r="F64" s="73" t="s">
        <v>2107</v>
      </c>
      <c r="G64" s="72" t="s">
        <v>12</v>
      </c>
      <c r="H64" s="74" t="s">
        <v>3</v>
      </c>
      <c r="I64" s="74" t="s">
        <v>1950</v>
      </c>
      <c r="J64" s="72" t="s">
        <v>3</v>
      </c>
      <c r="K64" s="23" t="s">
        <v>3</v>
      </c>
      <c r="L64" s="23"/>
      <c r="M64" s="75"/>
      <c r="N64" s="43"/>
      <c r="O64" s="43"/>
    </row>
    <row r="65" spans="1:15" ht="192.75" customHeight="1">
      <c r="A65" s="73"/>
      <c r="B65" s="22" t="s">
        <v>913</v>
      </c>
      <c r="C65" s="75">
        <v>2</v>
      </c>
      <c r="D65" s="74" t="s">
        <v>32</v>
      </c>
      <c r="E65" s="72" t="s">
        <v>3</v>
      </c>
      <c r="F65" s="73" t="s">
        <v>2108</v>
      </c>
      <c r="G65" s="72" t="s">
        <v>34</v>
      </c>
      <c r="H65" s="74" t="s">
        <v>3</v>
      </c>
      <c r="I65" s="70" t="s">
        <v>2354</v>
      </c>
      <c r="J65" s="72" t="s">
        <v>3</v>
      </c>
      <c r="K65" s="23" t="s">
        <v>3</v>
      </c>
      <c r="L65" s="23"/>
      <c r="M65" s="75"/>
      <c r="N65" s="43"/>
      <c r="O65" s="43"/>
    </row>
    <row r="66" spans="1:15" ht="191.25" customHeight="1">
      <c r="A66" s="73"/>
      <c r="B66" s="22" t="s">
        <v>1279</v>
      </c>
      <c r="C66" s="75"/>
      <c r="D66" s="74" t="s">
        <v>1681</v>
      </c>
      <c r="E66" s="72" t="s">
        <v>3</v>
      </c>
      <c r="F66" s="73" t="s">
        <v>2109</v>
      </c>
      <c r="G66" s="72" t="s">
        <v>34</v>
      </c>
      <c r="H66" s="74" t="s">
        <v>3</v>
      </c>
      <c r="I66" s="74" t="s">
        <v>1951</v>
      </c>
      <c r="J66" s="72" t="s">
        <v>3</v>
      </c>
      <c r="K66" s="23" t="s">
        <v>3</v>
      </c>
      <c r="L66" s="23"/>
      <c r="M66" s="75"/>
      <c r="N66" s="43"/>
      <c r="O66" s="43"/>
    </row>
    <row r="67" spans="1:15" ht="189" customHeight="1">
      <c r="A67" s="73"/>
      <c r="B67" s="22" t="s">
        <v>1280</v>
      </c>
      <c r="C67" s="75"/>
      <c r="D67" s="74" t="s">
        <v>1681</v>
      </c>
      <c r="E67" s="72" t="s">
        <v>3</v>
      </c>
      <c r="F67" s="72" t="s">
        <v>2171</v>
      </c>
      <c r="G67" s="72" t="s">
        <v>34</v>
      </c>
      <c r="H67" s="74" t="s">
        <v>3</v>
      </c>
      <c r="I67" s="74" t="s">
        <v>2172</v>
      </c>
      <c r="J67" s="72" t="s">
        <v>3</v>
      </c>
      <c r="K67" s="23" t="s">
        <v>3</v>
      </c>
      <c r="L67" s="23"/>
      <c r="M67" s="75"/>
      <c r="N67" s="43"/>
      <c r="O67" s="43"/>
    </row>
    <row r="68" spans="1:15" ht="186.75" customHeight="1">
      <c r="A68" s="73"/>
      <c r="B68" s="22" t="s">
        <v>1281</v>
      </c>
      <c r="C68" s="75"/>
      <c r="D68" s="74" t="s">
        <v>1681</v>
      </c>
      <c r="E68" s="72" t="s">
        <v>3</v>
      </c>
      <c r="F68" s="73" t="s">
        <v>2109</v>
      </c>
      <c r="G68" s="72" t="s">
        <v>34</v>
      </c>
      <c r="H68" s="74" t="s">
        <v>3</v>
      </c>
      <c r="I68" s="74" t="s">
        <v>1951</v>
      </c>
      <c r="J68" s="72" t="s">
        <v>3</v>
      </c>
      <c r="K68" s="23" t="s">
        <v>3</v>
      </c>
      <c r="L68" s="23"/>
      <c r="M68" s="75"/>
      <c r="N68" s="43"/>
      <c r="O68" s="43"/>
    </row>
    <row r="69" spans="1:15" ht="183" customHeight="1">
      <c r="A69" s="73"/>
      <c r="B69" s="22" t="s">
        <v>1282</v>
      </c>
      <c r="C69" s="75"/>
      <c r="D69" s="74" t="s">
        <v>1681</v>
      </c>
      <c r="E69" s="72" t="s">
        <v>3</v>
      </c>
      <c r="F69" s="73" t="s">
        <v>2108</v>
      </c>
      <c r="G69" s="72" t="s">
        <v>34</v>
      </c>
      <c r="H69" s="74" t="s">
        <v>3</v>
      </c>
      <c r="I69" s="70" t="s">
        <v>2355</v>
      </c>
      <c r="J69" s="72" t="s">
        <v>3</v>
      </c>
      <c r="K69" s="23" t="s">
        <v>3</v>
      </c>
      <c r="L69" s="23"/>
      <c r="M69" s="75"/>
      <c r="N69" s="43"/>
      <c r="O69" s="43"/>
    </row>
    <row r="70" spans="1:15" ht="380.25" customHeight="1">
      <c r="A70" s="73" t="s">
        <v>667</v>
      </c>
      <c r="B70" s="74" t="s">
        <v>665</v>
      </c>
      <c r="C70" s="75"/>
      <c r="D70" s="74" t="s">
        <v>31</v>
      </c>
      <c r="E70" s="72" t="s">
        <v>78</v>
      </c>
      <c r="F70" s="73" t="s">
        <v>2116</v>
      </c>
      <c r="G70" s="72" t="s">
        <v>34</v>
      </c>
      <c r="H70" s="74" t="s">
        <v>1431</v>
      </c>
      <c r="I70" s="32" t="s">
        <v>2283</v>
      </c>
      <c r="J70" s="72" t="s">
        <v>67</v>
      </c>
      <c r="K70" s="23">
        <v>0</v>
      </c>
      <c r="L70" s="23"/>
      <c r="M70" s="75"/>
      <c r="N70" s="43"/>
      <c r="O70" s="43"/>
    </row>
    <row r="71" spans="1:15" ht="140.25" customHeight="1">
      <c r="A71" s="73"/>
      <c r="B71" s="22" t="s">
        <v>1054</v>
      </c>
      <c r="C71" s="75">
        <v>2</v>
      </c>
      <c r="D71" s="74" t="s">
        <v>31</v>
      </c>
      <c r="E71" s="72" t="s">
        <v>3</v>
      </c>
      <c r="F71" s="73"/>
      <c r="G71" s="72" t="s">
        <v>34</v>
      </c>
      <c r="H71" s="74" t="s">
        <v>3</v>
      </c>
      <c r="I71" s="32" t="s">
        <v>2284</v>
      </c>
      <c r="J71" s="72" t="s">
        <v>3</v>
      </c>
      <c r="K71" s="23" t="s">
        <v>3</v>
      </c>
      <c r="L71" s="23"/>
      <c r="M71" s="75"/>
      <c r="N71" s="43"/>
      <c r="O71" s="43"/>
    </row>
    <row r="72" spans="1:15" ht="143.25" customHeight="1">
      <c r="A72" s="73" t="s">
        <v>666</v>
      </c>
      <c r="B72" s="74" t="s">
        <v>668</v>
      </c>
      <c r="C72" s="75"/>
      <c r="D72" s="74" t="s">
        <v>31</v>
      </c>
      <c r="E72" s="72" t="s">
        <v>78</v>
      </c>
      <c r="F72" s="73" t="s">
        <v>16</v>
      </c>
      <c r="G72" s="72" t="s">
        <v>16</v>
      </c>
      <c r="H72" s="74" t="s">
        <v>1055</v>
      </c>
      <c r="I72" s="32" t="s">
        <v>2086</v>
      </c>
      <c r="J72" s="72" t="s">
        <v>67</v>
      </c>
      <c r="K72" s="23">
        <v>0</v>
      </c>
      <c r="L72" s="23"/>
      <c r="M72" s="75"/>
      <c r="N72" s="43"/>
      <c r="O72" s="43"/>
    </row>
    <row r="73" spans="1:15" ht="140.25" customHeight="1">
      <c r="A73" s="73"/>
      <c r="B73" s="22" t="s">
        <v>901</v>
      </c>
      <c r="C73" s="75"/>
      <c r="D73" s="74" t="s">
        <v>31</v>
      </c>
      <c r="E73" s="72" t="s">
        <v>3</v>
      </c>
      <c r="F73" s="73" t="s">
        <v>16</v>
      </c>
      <c r="G73" s="72" t="s">
        <v>16</v>
      </c>
      <c r="H73" s="74" t="s">
        <v>3</v>
      </c>
      <c r="I73" s="32" t="s">
        <v>2086</v>
      </c>
      <c r="J73" s="72" t="s">
        <v>3</v>
      </c>
      <c r="K73" s="23" t="s">
        <v>3</v>
      </c>
      <c r="L73" s="23"/>
      <c r="M73" s="75"/>
      <c r="N73" s="43"/>
      <c r="O73" s="43"/>
    </row>
    <row r="74" spans="1:15" ht="192.75" customHeight="1">
      <c r="A74" s="73"/>
      <c r="B74" s="74" t="s">
        <v>915</v>
      </c>
      <c r="C74" s="75"/>
      <c r="D74" s="74" t="s">
        <v>1681</v>
      </c>
      <c r="E74" s="72" t="s">
        <v>78</v>
      </c>
      <c r="F74" s="74" t="s">
        <v>2116</v>
      </c>
      <c r="G74" s="72" t="s">
        <v>33</v>
      </c>
      <c r="H74" s="74" t="s">
        <v>916</v>
      </c>
      <c r="I74" s="74" t="s">
        <v>1952</v>
      </c>
      <c r="J74" s="72" t="s">
        <v>67</v>
      </c>
      <c r="K74" s="23">
        <v>0</v>
      </c>
      <c r="L74" s="23"/>
      <c r="M74" s="75"/>
      <c r="N74" s="43"/>
      <c r="O74" s="43"/>
    </row>
    <row r="75" spans="1:15" ht="191.25" customHeight="1">
      <c r="A75" s="73"/>
      <c r="B75" s="22" t="s">
        <v>1283</v>
      </c>
      <c r="C75" s="75"/>
      <c r="D75" s="74" t="s">
        <v>1681</v>
      </c>
      <c r="E75" s="72" t="s">
        <v>3</v>
      </c>
      <c r="F75" s="73" t="s">
        <v>2110</v>
      </c>
      <c r="G75" s="72" t="s">
        <v>121</v>
      </c>
      <c r="H75" s="74" t="s">
        <v>3</v>
      </c>
      <c r="I75" s="74" t="s">
        <v>1953</v>
      </c>
      <c r="J75" s="72" t="s">
        <v>3</v>
      </c>
      <c r="K75" s="23" t="s">
        <v>3</v>
      </c>
      <c r="L75" s="23"/>
      <c r="M75" s="75"/>
      <c r="N75" s="43"/>
      <c r="O75" s="43"/>
    </row>
    <row r="76" spans="1:15" ht="185.25" customHeight="1">
      <c r="A76" s="73"/>
      <c r="B76" s="22" t="s">
        <v>917</v>
      </c>
      <c r="C76" s="75"/>
      <c r="D76" s="74" t="s">
        <v>1681</v>
      </c>
      <c r="E76" s="72" t="s">
        <v>3</v>
      </c>
      <c r="F76" s="73" t="s">
        <v>2111</v>
      </c>
      <c r="G76" s="72" t="s">
        <v>33</v>
      </c>
      <c r="H76" s="74" t="s">
        <v>3</v>
      </c>
      <c r="I76" s="74" t="s">
        <v>1954</v>
      </c>
      <c r="J76" s="72" t="s">
        <v>3</v>
      </c>
      <c r="K76" s="23" t="s">
        <v>3</v>
      </c>
      <c r="L76" s="23"/>
      <c r="M76" s="75"/>
      <c r="N76" s="43"/>
      <c r="O76" s="43"/>
    </row>
    <row r="77" spans="1:15" ht="185.25" customHeight="1">
      <c r="A77" s="73"/>
      <c r="B77" s="22" t="s">
        <v>1284</v>
      </c>
      <c r="C77" s="75"/>
      <c r="D77" s="74" t="s">
        <v>1681</v>
      </c>
      <c r="E77" s="72" t="s">
        <v>3</v>
      </c>
      <c r="F77" s="73"/>
      <c r="G77" s="72" t="s">
        <v>33</v>
      </c>
      <c r="H77" s="74" t="s">
        <v>3</v>
      </c>
      <c r="I77" s="70" t="s">
        <v>2356</v>
      </c>
      <c r="J77" s="72" t="s">
        <v>3</v>
      </c>
      <c r="K77" s="23" t="s">
        <v>3</v>
      </c>
      <c r="L77" s="23"/>
      <c r="M77" s="75"/>
      <c r="N77" s="43"/>
      <c r="O77" s="43"/>
    </row>
    <row r="78" spans="1:15" ht="189" customHeight="1">
      <c r="A78" s="73"/>
      <c r="B78" s="74" t="s">
        <v>1285</v>
      </c>
      <c r="C78" s="75"/>
      <c r="D78" s="74" t="s">
        <v>1681</v>
      </c>
      <c r="E78" s="72" t="s">
        <v>78</v>
      </c>
      <c r="F78" s="74" t="s">
        <v>2116</v>
      </c>
      <c r="G78" s="72" t="s">
        <v>17</v>
      </c>
      <c r="H78" s="74" t="s">
        <v>1010</v>
      </c>
      <c r="I78" s="74" t="s">
        <v>1955</v>
      </c>
      <c r="J78" s="72" t="s">
        <v>67</v>
      </c>
      <c r="K78" s="23">
        <v>0</v>
      </c>
      <c r="L78" s="23"/>
      <c r="M78" s="75"/>
      <c r="N78" s="43"/>
      <c r="O78" s="43"/>
    </row>
    <row r="79" spans="1:15" ht="186.75" customHeight="1">
      <c r="A79" s="73"/>
      <c r="B79" s="22" t="s">
        <v>1432</v>
      </c>
      <c r="C79" s="75"/>
      <c r="D79" s="74" t="s">
        <v>1681</v>
      </c>
      <c r="E79" s="72" t="s">
        <v>3</v>
      </c>
      <c r="F79" s="73" t="s">
        <v>2117</v>
      </c>
      <c r="G79" s="72" t="s">
        <v>669</v>
      </c>
      <c r="H79" s="74" t="s">
        <v>3</v>
      </c>
      <c r="I79" s="74" t="s">
        <v>2173</v>
      </c>
      <c r="J79" s="72" t="s">
        <v>3</v>
      </c>
      <c r="K79" s="23" t="s">
        <v>3</v>
      </c>
      <c r="L79" s="23"/>
      <c r="M79" s="75"/>
      <c r="N79" s="43"/>
      <c r="O79" s="43"/>
    </row>
    <row r="80" spans="1:15" ht="184.5" customHeight="1">
      <c r="A80" s="73"/>
      <c r="B80" s="74" t="s">
        <v>1286</v>
      </c>
      <c r="C80" s="75"/>
      <c r="D80" s="74" t="s">
        <v>1681</v>
      </c>
      <c r="E80" s="72" t="s">
        <v>124</v>
      </c>
      <c r="F80" s="74" t="s">
        <v>2116</v>
      </c>
      <c r="G80" s="72" t="s">
        <v>17</v>
      </c>
      <c r="H80" s="74" t="s">
        <v>1287</v>
      </c>
      <c r="I80" s="74" t="s">
        <v>1956</v>
      </c>
      <c r="J80" s="72" t="s">
        <v>67</v>
      </c>
      <c r="K80" s="23">
        <v>0</v>
      </c>
      <c r="L80" s="23"/>
      <c r="M80" s="75"/>
      <c r="N80" s="43"/>
      <c r="O80" s="43"/>
    </row>
    <row r="81" spans="1:15" ht="183" customHeight="1">
      <c r="A81" s="73"/>
      <c r="B81" s="22" t="s">
        <v>941</v>
      </c>
      <c r="C81" s="75"/>
      <c r="D81" s="74" t="s">
        <v>1681</v>
      </c>
      <c r="E81" s="72" t="s">
        <v>3</v>
      </c>
      <c r="F81" s="72" t="s">
        <v>2175</v>
      </c>
      <c r="G81" s="72" t="s">
        <v>669</v>
      </c>
      <c r="H81" s="74" t="s">
        <v>918</v>
      </c>
      <c r="I81" s="74" t="s">
        <v>2174</v>
      </c>
      <c r="J81" s="72" t="s">
        <v>3</v>
      </c>
      <c r="K81" s="23" t="s">
        <v>3</v>
      </c>
      <c r="L81" s="23"/>
      <c r="M81" s="75"/>
      <c r="N81" s="43"/>
      <c r="O81" s="43"/>
    </row>
    <row r="82" spans="1:15" ht="159" customHeight="1">
      <c r="A82" s="73" t="s">
        <v>36</v>
      </c>
      <c r="B82" s="74" t="s">
        <v>1056</v>
      </c>
      <c r="C82" s="75"/>
      <c r="D82" s="74" t="s">
        <v>37</v>
      </c>
      <c r="E82" s="72" t="s">
        <v>7</v>
      </c>
      <c r="F82" s="73" t="s">
        <v>2116</v>
      </c>
      <c r="G82" s="72" t="s">
        <v>40</v>
      </c>
      <c r="H82" s="74" t="s">
        <v>41</v>
      </c>
      <c r="I82" s="74"/>
      <c r="J82" s="72" t="s">
        <v>67</v>
      </c>
      <c r="K82" s="23">
        <v>0</v>
      </c>
      <c r="L82" s="23"/>
      <c r="M82" s="75"/>
      <c r="N82" s="43"/>
      <c r="O82" s="43"/>
    </row>
    <row r="83" spans="1:15" ht="159" customHeight="1">
      <c r="A83" s="73" t="s">
        <v>42</v>
      </c>
      <c r="B83" s="74" t="s">
        <v>641</v>
      </c>
      <c r="C83" s="75"/>
      <c r="D83" s="74" t="s">
        <v>37</v>
      </c>
      <c r="E83" s="72" t="s">
        <v>78</v>
      </c>
      <c r="F83" s="73" t="s">
        <v>545</v>
      </c>
      <c r="G83" s="72" t="s">
        <v>545</v>
      </c>
      <c r="H83" s="74" t="s">
        <v>1433</v>
      </c>
      <c r="I83" s="74" t="s">
        <v>1957</v>
      </c>
      <c r="J83" s="72" t="s">
        <v>67</v>
      </c>
      <c r="K83" s="23">
        <v>0</v>
      </c>
      <c r="L83" s="23"/>
      <c r="M83" s="75"/>
      <c r="N83" s="43"/>
      <c r="O83" s="43"/>
    </row>
    <row r="84" spans="1:15" ht="159" customHeight="1">
      <c r="A84" s="73"/>
      <c r="B84" s="22" t="s">
        <v>1057</v>
      </c>
      <c r="C84" s="75">
        <v>2.5</v>
      </c>
      <c r="D84" s="74" t="s">
        <v>2216</v>
      </c>
      <c r="E84" s="72" t="s">
        <v>3</v>
      </c>
      <c r="F84" s="73" t="s">
        <v>545</v>
      </c>
      <c r="G84" s="72" t="s">
        <v>545</v>
      </c>
      <c r="H84" s="74" t="s">
        <v>3</v>
      </c>
      <c r="I84" s="74" t="s">
        <v>1957</v>
      </c>
      <c r="J84" s="72" t="s">
        <v>3</v>
      </c>
      <c r="K84" s="23" t="s">
        <v>3</v>
      </c>
      <c r="L84" s="23"/>
      <c r="M84" s="75"/>
      <c r="N84" s="43"/>
      <c r="O84" s="43"/>
    </row>
    <row r="85" spans="1:15" ht="165" customHeight="1">
      <c r="A85" s="73" t="s">
        <v>546</v>
      </c>
      <c r="B85" s="74" t="s">
        <v>1058</v>
      </c>
      <c r="C85" s="75"/>
      <c r="D85" s="74" t="s">
        <v>2216</v>
      </c>
      <c r="E85" s="72" t="s">
        <v>78</v>
      </c>
      <c r="F85" s="74" t="s">
        <v>2116</v>
      </c>
      <c r="G85" s="72" t="s">
        <v>242</v>
      </c>
      <c r="H85" s="74" t="s">
        <v>1288</v>
      </c>
      <c r="I85" s="74" t="s">
        <v>2379</v>
      </c>
      <c r="J85" s="72" t="s">
        <v>67</v>
      </c>
      <c r="K85" s="23">
        <v>0</v>
      </c>
      <c r="L85" s="23"/>
      <c r="M85" s="75"/>
      <c r="N85" s="43"/>
      <c r="O85" s="43"/>
    </row>
    <row r="86" spans="1:15" ht="159" customHeight="1">
      <c r="A86" s="73"/>
      <c r="B86" s="22" t="s">
        <v>1059</v>
      </c>
      <c r="C86" s="75">
        <v>2.5</v>
      </c>
      <c r="D86" s="74" t="s">
        <v>2216</v>
      </c>
      <c r="E86" s="72" t="s">
        <v>3</v>
      </c>
      <c r="F86" s="73"/>
      <c r="G86" s="72" t="s">
        <v>242</v>
      </c>
      <c r="H86" s="74" t="s">
        <v>3</v>
      </c>
      <c r="I86" s="74" t="s">
        <v>1958</v>
      </c>
      <c r="J86" s="72" t="s">
        <v>3</v>
      </c>
      <c r="K86" s="23" t="s">
        <v>3</v>
      </c>
      <c r="L86" s="23"/>
      <c r="M86" s="75"/>
      <c r="N86" s="43"/>
      <c r="O86" s="43"/>
    </row>
    <row r="87" spans="1:15" ht="165.75" customHeight="1">
      <c r="A87" s="73"/>
      <c r="B87" s="22" t="s">
        <v>1066</v>
      </c>
      <c r="C87" s="75">
        <v>2.5</v>
      </c>
      <c r="D87" s="74" t="s">
        <v>2216</v>
      </c>
      <c r="E87" s="72" t="s">
        <v>3</v>
      </c>
      <c r="F87" s="73"/>
      <c r="G87" s="72" t="s">
        <v>242</v>
      </c>
      <c r="H87" s="74" t="s">
        <v>3</v>
      </c>
      <c r="I87" s="74" t="s">
        <v>1958</v>
      </c>
      <c r="J87" s="72" t="s">
        <v>3</v>
      </c>
      <c r="K87" s="23" t="s">
        <v>3</v>
      </c>
      <c r="L87" s="23"/>
      <c r="M87" s="75"/>
      <c r="N87" s="43"/>
      <c r="O87" s="43"/>
    </row>
    <row r="88" spans="1:15" ht="203.25" customHeight="1">
      <c r="A88" s="73"/>
      <c r="B88" s="22" t="s">
        <v>1065</v>
      </c>
      <c r="C88" s="75">
        <v>2.5</v>
      </c>
      <c r="D88" s="74" t="s">
        <v>2216</v>
      </c>
      <c r="E88" s="72" t="s">
        <v>3</v>
      </c>
      <c r="F88" s="73"/>
      <c r="G88" s="72" t="s">
        <v>242</v>
      </c>
      <c r="H88" s="74" t="s">
        <v>3</v>
      </c>
      <c r="I88" s="74" t="s">
        <v>1959</v>
      </c>
      <c r="J88" s="72" t="s">
        <v>3</v>
      </c>
      <c r="K88" s="23" t="s">
        <v>3</v>
      </c>
      <c r="L88" s="23"/>
      <c r="M88" s="75"/>
      <c r="N88" s="43"/>
      <c r="O88" s="43"/>
    </row>
    <row r="89" spans="1:15" ht="175.5" customHeight="1">
      <c r="A89" s="73"/>
      <c r="B89" s="22" t="s">
        <v>1064</v>
      </c>
      <c r="C89" s="75">
        <v>2.5</v>
      </c>
      <c r="D89" s="74" t="s">
        <v>37</v>
      </c>
      <c r="E89" s="72" t="s">
        <v>3</v>
      </c>
      <c r="F89" s="73"/>
      <c r="G89" s="72" t="s">
        <v>242</v>
      </c>
      <c r="H89" s="74" t="s">
        <v>3</v>
      </c>
      <c r="I89" s="74" t="s">
        <v>1960</v>
      </c>
      <c r="J89" s="72" t="s">
        <v>3</v>
      </c>
      <c r="K89" s="23" t="s">
        <v>3</v>
      </c>
      <c r="L89" s="23"/>
      <c r="M89" s="75"/>
      <c r="N89" s="43"/>
      <c r="O89" s="43"/>
    </row>
    <row r="90" spans="1:15" ht="155.25" customHeight="1">
      <c r="A90" s="73"/>
      <c r="B90" s="22" t="s">
        <v>1434</v>
      </c>
      <c r="C90" s="75">
        <v>2.5</v>
      </c>
      <c r="D90" s="74" t="s">
        <v>2216</v>
      </c>
      <c r="E90" s="72" t="s">
        <v>3</v>
      </c>
      <c r="F90" s="73"/>
      <c r="G90" s="72" t="s">
        <v>242</v>
      </c>
      <c r="H90" s="74" t="s">
        <v>3</v>
      </c>
      <c r="I90" s="74" t="s">
        <v>1961</v>
      </c>
      <c r="J90" s="72" t="s">
        <v>3</v>
      </c>
      <c r="K90" s="23" t="s">
        <v>3</v>
      </c>
      <c r="L90" s="23"/>
      <c r="M90" s="75"/>
      <c r="N90" s="43"/>
      <c r="O90" s="43"/>
    </row>
    <row r="91" spans="1:15" ht="154.5" customHeight="1">
      <c r="A91" s="73"/>
      <c r="B91" s="22" t="s">
        <v>1063</v>
      </c>
      <c r="C91" s="75">
        <v>2.5</v>
      </c>
      <c r="D91" s="74" t="s">
        <v>2216</v>
      </c>
      <c r="E91" s="72" t="s">
        <v>3</v>
      </c>
      <c r="F91" s="73"/>
      <c r="G91" s="72" t="s">
        <v>242</v>
      </c>
      <c r="H91" s="74" t="s">
        <v>3</v>
      </c>
      <c r="I91" s="74" t="s">
        <v>1962</v>
      </c>
      <c r="J91" s="72" t="s">
        <v>3</v>
      </c>
      <c r="K91" s="23" t="s">
        <v>3</v>
      </c>
      <c r="L91" s="23"/>
      <c r="M91" s="75"/>
      <c r="N91" s="43"/>
      <c r="O91" s="43"/>
    </row>
    <row r="92" spans="1:15" ht="164.25" customHeight="1">
      <c r="A92" s="73"/>
      <c r="B92" s="22" t="s">
        <v>1062</v>
      </c>
      <c r="C92" s="75">
        <v>2.5</v>
      </c>
      <c r="D92" s="74" t="s">
        <v>2216</v>
      </c>
      <c r="E92" s="72" t="s">
        <v>3</v>
      </c>
      <c r="F92" s="73"/>
      <c r="G92" s="72" t="s">
        <v>242</v>
      </c>
      <c r="H92" s="74" t="s">
        <v>3</v>
      </c>
      <c r="I92" s="74" t="s">
        <v>1963</v>
      </c>
      <c r="J92" s="72" t="s">
        <v>3</v>
      </c>
      <c r="K92" s="23" t="s">
        <v>3</v>
      </c>
      <c r="L92" s="23"/>
      <c r="M92" s="75"/>
      <c r="N92" s="43"/>
      <c r="O92" s="43"/>
    </row>
    <row r="93" spans="1:15" ht="409.5" customHeight="1">
      <c r="A93" s="73"/>
      <c r="B93" s="22" t="s">
        <v>1289</v>
      </c>
      <c r="C93" s="75">
        <v>5</v>
      </c>
      <c r="D93" s="74" t="s">
        <v>2216</v>
      </c>
      <c r="E93" s="72" t="s">
        <v>3</v>
      </c>
      <c r="F93" s="73"/>
      <c r="G93" s="72" t="s">
        <v>242</v>
      </c>
      <c r="H93" s="74" t="s">
        <v>3</v>
      </c>
      <c r="I93" s="74" t="s">
        <v>1964</v>
      </c>
      <c r="J93" s="72" t="s">
        <v>3</v>
      </c>
      <c r="K93" s="23" t="s">
        <v>3</v>
      </c>
      <c r="L93" s="23"/>
      <c r="M93" s="75"/>
      <c r="N93" s="43"/>
      <c r="O93" s="43"/>
    </row>
    <row r="94" spans="1:15" ht="162.75" customHeight="1">
      <c r="A94" s="73"/>
      <c r="B94" s="22" t="s">
        <v>1435</v>
      </c>
      <c r="C94" s="75">
        <v>2.5</v>
      </c>
      <c r="D94" s="74" t="s">
        <v>2216</v>
      </c>
      <c r="E94" s="72" t="s">
        <v>3</v>
      </c>
      <c r="F94" s="73"/>
      <c r="G94" s="72" t="s">
        <v>242</v>
      </c>
      <c r="H94" s="74" t="s">
        <v>3</v>
      </c>
      <c r="I94" s="74" t="s">
        <v>1965</v>
      </c>
      <c r="J94" s="72" t="s">
        <v>3</v>
      </c>
      <c r="K94" s="23" t="s">
        <v>3</v>
      </c>
      <c r="L94" s="23"/>
      <c r="M94" s="75"/>
      <c r="N94" s="43"/>
      <c r="O94" s="43"/>
    </row>
    <row r="95" spans="1:15" ht="159" customHeight="1">
      <c r="A95" s="73"/>
      <c r="B95" s="22" t="s">
        <v>1078</v>
      </c>
      <c r="C95" s="75">
        <v>2.5</v>
      </c>
      <c r="D95" s="74" t="s">
        <v>2216</v>
      </c>
      <c r="E95" s="72" t="s">
        <v>3</v>
      </c>
      <c r="F95" s="73"/>
      <c r="G95" s="72" t="s">
        <v>242</v>
      </c>
      <c r="H95" s="74" t="s">
        <v>3</v>
      </c>
      <c r="I95" s="74" t="s">
        <v>1966</v>
      </c>
      <c r="J95" s="72" t="s">
        <v>3</v>
      </c>
      <c r="K95" s="23" t="s">
        <v>3</v>
      </c>
      <c r="L95" s="23"/>
      <c r="M95" s="75"/>
      <c r="N95" s="43"/>
      <c r="O95" s="43"/>
    </row>
    <row r="96" spans="1:15" ht="170.25" customHeight="1">
      <c r="A96" s="73"/>
      <c r="B96" s="22" t="s">
        <v>676</v>
      </c>
      <c r="C96" s="75">
        <v>2.5</v>
      </c>
      <c r="D96" s="74" t="s">
        <v>2216</v>
      </c>
      <c r="E96" s="72" t="s">
        <v>3</v>
      </c>
      <c r="F96" s="13">
        <v>41912</v>
      </c>
      <c r="G96" s="72" t="s">
        <v>26</v>
      </c>
      <c r="H96" s="74" t="s">
        <v>3</v>
      </c>
      <c r="I96" s="74" t="s">
        <v>2193</v>
      </c>
      <c r="J96" s="72" t="s">
        <v>3</v>
      </c>
      <c r="K96" s="23" t="s">
        <v>3</v>
      </c>
      <c r="L96" s="23"/>
      <c r="M96" s="75"/>
      <c r="N96" s="43"/>
      <c r="O96" s="43"/>
    </row>
    <row r="97" spans="1:15" ht="159.75" customHeight="1">
      <c r="A97" s="73"/>
      <c r="B97" s="22" t="s">
        <v>1061</v>
      </c>
      <c r="C97" s="75">
        <v>2.5</v>
      </c>
      <c r="D97" s="74" t="s">
        <v>2216</v>
      </c>
      <c r="E97" s="72" t="s">
        <v>3</v>
      </c>
      <c r="F97" s="73"/>
      <c r="G97" s="72" t="s">
        <v>242</v>
      </c>
      <c r="H97" s="74" t="s">
        <v>3</v>
      </c>
      <c r="I97" s="74" t="s">
        <v>1967</v>
      </c>
      <c r="J97" s="72" t="s">
        <v>3</v>
      </c>
      <c r="K97" s="23" t="s">
        <v>3</v>
      </c>
      <c r="L97" s="23"/>
      <c r="M97" s="75"/>
      <c r="N97" s="43"/>
      <c r="O97" s="43"/>
    </row>
    <row r="98" spans="1:15" ht="141" customHeight="1">
      <c r="A98" s="73"/>
      <c r="B98" s="22" t="s">
        <v>1060</v>
      </c>
      <c r="C98" s="75">
        <v>2.5</v>
      </c>
      <c r="D98" s="74" t="s">
        <v>2216</v>
      </c>
      <c r="E98" s="72" t="s">
        <v>3</v>
      </c>
      <c r="F98" s="73"/>
      <c r="G98" s="72" t="s">
        <v>242</v>
      </c>
      <c r="H98" s="74" t="s">
        <v>3</v>
      </c>
      <c r="I98" s="74" t="s">
        <v>1968</v>
      </c>
      <c r="J98" s="72" t="s">
        <v>3</v>
      </c>
      <c r="K98" s="23" t="s">
        <v>3</v>
      </c>
      <c r="L98" s="23"/>
      <c r="M98" s="75"/>
      <c r="N98" s="43"/>
      <c r="O98" s="43"/>
    </row>
    <row r="99" spans="1:15" ht="182.25" customHeight="1">
      <c r="A99" s="73"/>
      <c r="B99" s="22" t="s">
        <v>1067</v>
      </c>
      <c r="C99" s="75">
        <v>2.5</v>
      </c>
      <c r="D99" s="74" t="s">
        <v>2216</v>
      </c>
      <c r="E99" s="72" t="s">
        <v>3</v>
      </c>
      <c r="F99" s="73"/>
      <c r="G99" s="72" t="s">
        <v>242</v>
      </c>
      <c r="H99" s="74" t="s">
        <v>3</v>
      </c>
      <c r="I99" s="74" t="s">
        <v>1969</v>
      </c>
      <c r="J99" s="72" t="s">
        <v>3</v>
      </c>
      <c r="K99" s="23" t="s">
        <v>3</v>
      </c>
      <c r="L99" s="23"/>
      <c r="M99" s="75"/>
      <c r="N99" s="43"/>
      <c r="O99" s="43"/>
    </row>
    <row r="100" spans="1:15" ht="166.5" customHeight="1">
      <c r="A100" s="73"/>
      <c r="B100" s="22" t="s">
        <v>1079</v>
      </c>
      <c r="C100" s="75">
        <v>2.5</v>
      </c>
      <c r="D100" s="74" t="s">
        <v>2216</v>
      </c>
      <c r="E100" s="72" t="s">
        <v>3</v>
      </c>
      <c r="F100" s="73"/>
      <c r="G100" s="72" t="s">
        <v>242</v>
      </c>
      <c r="H100" s="74" t="s">
        <v>3</v>
      </c>
      <c r="I100" s="74" t="s">
        <v>1970</v>
      </c>
      <c r="J100" s="72" t="s">
        <v>3</v>
      </c>
      <c r="K100" s="23" t="s">
        <v>3</v>
      </c>
      <c r="L100" s="23"/>
      <c r="M100" s="75"/>
      <c r="N100" s="43"/>
      <c r="O100" s="43"/>
    </row>
    <row r="101" spans="1:15" ht="191.25">
      <c r="A101" s="73" t="s">
        <v>547</v>
      </c>
      <c r="B101" s="74" t="s">
        <v>642</v>
      </c>
      <c r="C101" s="75"/>
      <c r="D101" s="74" t="s">
        <v>2216</v>
      </c>
      <c r="E101" s="72" t="s">
        <v>78</v>
      </c>
      <c r="F101" s="74" t="s">
        <v>2116</v>
      </c>
      <c r="G101" s="72" t="s">
        <v>242</v>
      </c>
      <c r="H101" s="74" t="s">
        <v>1290</v>
      </c>
      <c r="I101" s="74" t="s">
        <v>1971</v>
      </c>
      <c r="J101" s="72" t="s">
        <v>67</v>
      </c>
      <c r="K101" s="23"/>
      <c r="L101" s="23"/>
      <c r="M101" s="75"/>
      <c r="N101" s="43"/>
      <c r="O101" s="43"/>
    </row>
    <row r="102" spans="1:15" ht="165" customHeight="1">
      <c r="A102" s="73"/>
      <c r="B102" s="22" t="s">
        <v>2204</v>
      </c>
      <c r="C102" s="75">
        <v>2.5</v>
      </c>
      <c r="D102" s="74" t="s">
        <v>2216</v>
      </c>
      <c r="E102" s="72" t="s">
        <v>3</v>
      </c>
      <c r="F102" s="73"/>
      <c r="G102" s="72" t="s">
        <v>242</v>
      </c>
      <c r="H102" s="74" t="s">
        <v>3</v>
      </c>
      <c r="I102" s="74" t="s">
        <v>1972</v>
      </c>
      <c r="J102" s="72" t="s">
        <v>3</v>
      </c>
      <c r="K102" s="23" t="s">
        <v>3</v>
      </c>
      <c r="L102" s="23"/>
      <c r="M102" s="75"/>
      <c r="N102" s="43"/>
      <c r="O102" s="43"/>
    </row>
    <row r="103" spans="1:15" ht="199.5" customHeight="1">
      <c r="A103" s="73"/>
      <c r="B103" s="22" t="s">
        <v>1436</v>
      </c>
      <c r="C103" s="75">
        <v>2.5</v>
      </c>
      <c r="D103" s="74" t="s">
        <v>2216</v>
      </c>
      <c r="E103" s="72" t="s">
        <v>3</v>
      </c>
      <c r="F103" s="73"/>
      <c r="G103" s="72" t="s">
        <v>242</v>
      </c>
      <c r="H103" s="74" t="s">
        <v>3</v>
      </c>
      <c r="I103" s="74" t="s">
        <v>1973</v>
      </c>
      <c r="J103" s="72" t="s">
        <v>3</v>
      </c>
      <c r="K103" s="23" t="s">
        <v>3</v>
      </c>
      <c r="L103" s="23"/>
      <c r="M103" s="75"/>
      <c r="N103" s="43"/>
      <c r="O103" s="43"/>
    </row>
    <row r="104" spans="1:15" ht="161.25" customHeight="1">
      <c r="A104" s="73"/>
      <c r="B104" s="22" t="s">
        <v>1437</v>
      </c>
      <c r="C104" s="75">
        <v>2.5</v>
      </c>
      <c r="D104" s="74" t="s">
        <v>2216</v>
      </c>
      <c r="E104" s="72" t="s">
        <v>3</v>
      </c>
      <c r="F104" s="73"/>
      <c r="G104" s="72" t="s">
        <v>242</v>
      </c>
      <c r="H104" s="74" t="s">
        <v>3</v>
      </c>
      <c r="I104" s="74" t="s">
        <v>1974</v>
      </c>
      <c r="J104" s="72" t="s">
        <v>3</v>
      </c>
      <c r="K104" s="23" t="s">
        <v>3</v>
      </c>
      <c r="L104" s="23"/>
      <c r="M104" s="75"/>
      <c r="N104" s="43"/>
      <c r="O104" s="43"/>
    </row>
    <row r="105" spans="1:15" ht="177.75" customHeight="1">
      <c r="A105" s="73" t="s">
        <v>548</v>
      </c>
      <c r="B105" s="74" t="s">
        <v>643</v>
      </c>
      <c r="C105" s="75"/>
      <c r="D105" s="74" t="s">
        <v>37</v>
      </c>
      <c r="E105" s="72" t="s">
        <v>78</v>
      </c>
      <c r="F105" s="13">
        <v>41935</v>
      </c>
      <c r="G105" s="72" t="s">
        <v>16</v>
      </c>
      <c r="H105" s="74" t="s">
        <v>1291</v>
      </c>
      <c r="I105" s="74" t="s">
        <v>2205</v>
      </c>
      <c r="J105" s="72" t="s">
        <v>67</v>
      </c>
      <c r="K105" s="23">
        <v>0</v>
      </c>
      <c r="L105" s="23"/>
      <c r="M105" s="75"/>
      <c r="N105" s="43"/>
      <c r="O105" s="43"/>
    </row>
    <row r="106" spans="1:15" ht="158.25" customHeight="1">
      <c r="A106" s="73"/>
      <c r="B106" s="22" t="s">
        <v>1438</v>
      </c>
      <c r="C106" s="75">
        <v>2.5</v>
      </c>
      <c r="D106" s="74" t="s">
        <v>37</v>
      </c>
      <c r="E106" s="72" t="s">
        <v>3</v>
      </c>
      <c r="F106" s="13">
        <v>41935</v>
      </c>
      <c r="G106" s="72" t="s">
        <v>16</v>
      </c>
      <c r="H106" s="74" t="s">
        <v>3</v>
      </c>
      <c r="I106" s="74" t="s">
        <v>2205</v>
      </c>
      <c r="J106" s="72" t="s">
        <v>3</v>
      </c>
      <c r="K106" s="23" t="s">
        <v>3</v>
      </c>
      <c r="L106" s="23"/>
      <c r="M106" s="75"/>
      <c r="N106" s="43"/>
      <c r="O106" s="43"/>
    </row>
    <row r="107" spans="1:15" ht="168.75" customHeight="1">
      <c r="A107" s="73" t="s">
        <v>549</v>
      </c>
      <c r="B107" s="74" t="s">
        <v>644</v>
      </c>
      <c r="C107" s="75"/>
      <c r="D107" s="74" t="s">
        <v>2216</v>
      </c>
      <c r="E107" s="72" t="s">
        <v>78</v>
      </c>
      <c r="F107" s="13">
        <v>41813</v>
      </c>
      <c r="G107" s="72" t="s">
        <v>26</v>
      </c>
      <c r="H107" s="74" t="s">
        <v>1292</v>
      </c>
      <c r="I107" s="74" t="s">
        <v>2206</v>
      </c>
      <c r="J107" s="72" t="s">
        <v>67</v>
      </c>
      <c r="K107" s="23">
        <v>0</v>
      </c>
      <c r="L107" s="23"/>
      <c r="M107" s="75"/>
      <c r="N107" s="43"/>
      <c r="O107" s="43"/>
    </row>
    <row r="108" spans="1:15" ht="213.75" customHeight="1">
      <c r="A108" s="73"/>
      <c r="B108" s="22" t="s">
        <v>1439</v>
      </c>
      <c r="C108" s="75">
        <v>2.5</v>
      </c>
      <c r="D108" s="74" t="s">
        <v>2216</v>
      </c>
      <c r="E108" s="72" t="s">
        <v>3</v>
      </c>
      <c r="F108" s="13">
        <v>41813</v>
      </c>
      <c r="G108" s="72" t="s">
        <v>26</v>
      </c>
      <c r="H108" s="74" t="s">
        <v>3</v>
      </c>
      <c r="I108" s="74" t="s">
        <v>2206</v>
      </c>
      <c r="J108" s="72" t="s">
        <v>3</v>
      </c>
      <c r="K108" s="23" t="s">
        <v>3</v>
      </c>
      <c r="L108" s="23"/>
      <c r="M108" s="75"/>
      <c r="N108" s="43"/>
      <c r="O108" s="43"/>
    </row>
    <row r="109" spans="1:15" ht="108" customHeight="1">
      <c r="A109" s="73" t="s">
        <v>43</v>
      </c>
      <c r="B109" s="74" t="s">
        <v>44</v>
      </c>
      <c r="C109" s="75"/>
      <c r="D109" s="74" t="s">
        <v>1682</v>
      </c>
      <c r="E109" s="72" t="s">
        <v>12</v>
      </c>
      <c r="F109" s="73" t="s">
        <v>2118</v>
      </c>
      <c r="G109" s="72" t="s">
        <v>45</v>
      </c>
      <c r="H109" s="74" t="s">
        <v>1440</v>
      </c>
      <c r="I109" s="74" t="s">
        <v>1440</v>
      </c>
      <c r="J109" s="72" t="s">
        <v>67</v>
      </c>
      <c r="K109" s="23">
        <v>0</v>
      </c>
      <c r="L109" s="23"/>
      <c r="M109" s="75"/>
      <c r="N109" s="43"/>
      <c r="O109" s="43"/>
    </row>
    <row r="110" spans="1:15" ht="128.25" customHeight="1">
      <c r="A110" s="73" t="s">
        <v>46</v>
      </c>
      <c r="B110" s="74" t="s">
        <v>759</v>
      </c>
      <c r="C110" s="75"/>
      <c r="D110" s="74" t="s">
        <v>1682</v>
      </c>
      <c r="E110" s="72" t="s">
        <v>12</v>
      </c>
      <c r="F110" s="73" t="s">
        <v>2119</v>
      </c>
      <c r="G110" s="72" t="s">
        <v>121</v>
      </c>
      <c r="H110" s="74" t="s">
        <v>466</v>
      </c>
      <c r="I110" s="74" t="s">
        <v>466</v>
      </c>
      <c r="J110" s="72" t="s">
        <v>67</v>
      </c>
      <c r="K110" s="23">
        <v>0</v>
      </c>
      <c r="L110" s="23"/>
      <c r="M110" s="75"/>
      <c r="N110" s="43"/>
      <c r="O110" s="43"/>
    </row>
    <row r="111" spans="1:15" ht="142.5" customHeight="1">
      <c r="A111" s="73"/>
      <c r="B111" s="22" t="s">
        <v>1443</v>
      </c>
      <c r="C111" s="75"/>
      <c r="D111" s="74" t="s">
        <v>1682</v>
      </c>
      <c r="E111" s="72" t="s">
        <v>3</v>
      </c>
      <c r="F111" s="73" t="s">
        <v>2119</v>
      </c>
      <c r="G111" s="72" t="s">
        <v>121</v>
      </c>
      <c r="H111" s="74" t="s">
        <v>3</v>
      </c>
      <c r="I111" s="74" t="s">
        <v>1832</v>
      </c>
      <c r="J111" s="72" t="s">
        <v>3</v>
      </c>
      <c r="K111" s="23" t="s">
        <v>3</v>
      </c>
      <c r="L111" s="23"/>
      <c r="M111" s="75"/>
      <c r="N111" s="43"/>
      <c r="O111" s="43"/>
    </row>
    <row r="112" spans="1:15" ht="108.75" customHeight="1">
      <c r="A112" s="73" t="s">
        <v>761</v>
      </c>
      <c r="B112" s="74" t="s">
        <v>760</v>
      </c>
      <c r="C112" s="75"/>
      <c r="D112" s="74" t="s">
        <v>1682</v>
      </c>
      <c r="E112" s="72" t="s">
        <v>12</v>
      </c>
      <c r="F112" s="73" t="s">
        <v>2119</v>
      </c>
      <c r="G112" s="72" t="s">
        <v>121</v>
      </c>
      <c r="H112" s="74" t="s">
        <v>1441</v>
      </c>
      <c r="I112" s="73" t="s">
        <v>466</v>
      </c>
      <c r="J112" s="72" t="s">
        <v>67</v>
      </c>
      <c r="K112" s="72" t="s">
        <v>3</v>
      </c>
      <c r="L112" s="23"/>
      <c r="M112" s="75"/>
      <c r="N112" s="43"/>
      <c r="O112" s="43"/>
    </row>
    <row r="113" spans="1:15" ht="138" customHeight="1">
      <c r="A113" s="73"/>
      <c r="B113" s="22" t="s">
        <v>1442</v>
      </c>
      <c r="C113" s="75"/>
      <c r="D113" s="74" t="s">
        <v>1682</v>
      </c>
      <c r="E113" s="72" t="s">
        <v>3</v>
      </c>
      <c r="F113" s="73" t="s">
        <v>2119</v>
      </c>
      <c r="G113" s="72" t="s">
        <v>121</v>
      </c>
      <c r="H113" s="74" t="s">
        <v>3</v>
      </c>
      <c r="I113" s="74" t="s">
        <v>1832</v>
      </c>
      <c r="J113" s="72" t="s">
        <v>3</v>
      </c>
      <c r="K113" s="23" t="s">
        <v>3</v>
      </c>
      <c r="L113" s="23"/>
      <c r="M113" s="75"/>
      <c r="N113" s="43"/>
      <c r="O113" s="43"/>
    </row>
    <row r="114" spans="1:15" ht="114" customHeight="1">
      <c r="A114" s="73" t="s">
        <v>763</v>
      </c>
      <c r="B114" s="74" t="s">
        <v>762</v>
      </c>
      <c r="C114" s="75"/>
      <c r="D114" s="74" t="s">
        <v>1682</v>
      </c>
      <c r="E114" s="72" t="s">
        <v>12</v>
      </c>
      <c r="F114" s="73" t="s">
        <v>2119</v>
      </c>
      <c r="G114" s="72" t="s">
        <v>121</v>
      </c>
      <c r="H114" s="74" t="s">
        <v>1441</v>
      </c>
      <c r="I114" s="74" t="s">
        <v>466</v>
      </c>
      <c r="J114" s="72" t="s">
        <v>67</v>
      </c>
      <c r="K114" s="23">
        <v>0</v>
      </c>
      <c r="L114" s="23"/>
      <c r="M114" s="75"/>
      <c r="N114" s="43"/>
      <c r="O114" s="43"/>
    </row>
    <row r="115" spans="1:15" ht="152.25" customHeight="1">
      <c r="A115" s="73"/>
      <c r="B115" s="22" t="s">
        <v>1444</v>
      </c>
      <c r="C115" s="75"/>
      <c r="D115" s="74" t="s">
        <v>1682</v>
      </c>
      <c r="E115" s="72" t="s">
        <v>3</v>
      </c>
      <c r="F115" s="73" t="s">
        <v>2119</v>
      </c>
      <c r="G115" s="72" t="s">
        <v>121</v>
      </c>
      <c r="H115" s="74" t="s">
        <v>3</v>
      </c>
      <c r="I115" s="74" t="s">
        <v>1832</v>
      </c>
      <c r="J115" s="72" t="s">
        <v>3</v>
      </c>
      <c r="K115" s="23" t="s">
        <v>3</v>
      </c>
      <c r="L115" s="23"/>
      <c r="M115" s="75"/>
      <c r="N115" s="43"/>
      <c r="O115" s="43"/>
    </row>
    <row r="116" spans="1:15" ht="120" customHeight="1">
      <c r="A116" s="73" t="s">
        <v>47</v>
      </c>
      <c r="B116" s="74" t="s">
        <v>48</v>
      </c>
      <c r="C116" s="75"/>
      <c r="D116" s="74" t="s">
        <v>1682</v>
      </c>
      <c r="E116" s="72" t="s">
        <v>12</v>
      </c>
      <c r="F116" s="74" t="s">
        <v>2116</v>
      </c>
      <c r="G116" s="72" t="s">
        <v>45</v>
      </c>
      <c r="H116" s="74" t="s">
        <v>1445</v>
      </c>
      <c r="I116" s="74"/>
      <c r="J116" s="72" t="s">
        <v>67</v>
      </c>
      <c r="K116" s="23">
        <v>0</v>
      </c>
      <c r="L116" s="23"/>
      <c r="M116" s="75"/>
      <c r="N116" s="43"/>
      <c r="O116" s="43"/>
    </row>
    <row r="117" spans="1:15" ht="122.25" customHeight="1">
      <c r="A117" s="73" t="s">
        <v>49</v>
      </c>
      <c r="B117" s="74" t="s">
        <v>467</v>
      </c>
      <c r="C117" s="75"/>
      <c r="D117" s="74" t="s">
        <v>1682</v>
      </c>
      <c r="E117" s="72" t="s">
        <v>12</v>
      </c>
      <c r="F117" s="74" t="s">
        <v>2116</v>
      </c>
      <c r="G117" s="72" t="s">
        <v>15</v>
      </c>
      <c r="H117" s="74" t="s">
        <v>468</v>
      </c>
      <c r="I117" s="74" t="s">
        <v>1839</v>
      </c>
      <c r="J117" s="72" t="s">
        <v>67</v>
      </c>
      <c r="K117" s="23">
        <v>0</v>
      </c>
      <c r="L117" s="23"/>
      <c r="M117" s="75"/>
      <c r="N117" s="43"/>
      <c r="O117" s="43"/>
    </row>
    <row r="118" spans="1:15" ht="112.5" customHeight="1">
      <c r="A118" s="73"/>
      <c r="B118" s="22" t="s">
        <v>469</v>
      </c>
      <c r="C118" s="75"/>
      <c r="D118" s="74" t="s">
        <v>1682</v>
      </c>
      <c r="E118" s="72" t="s">
        <v>3</v>
      </c>
      <c r="F118" s="73"/>
      <c r="G118" s="72" t="s">
        <v>15</v>
      </c>
      <c r="H118" s="74" t="s">
        <v>3</v>
      </c>
      <c r="I118" s="74"/>
      <c r="J118" s="72" t="s">
        <v>3</v>
      </c>
      <c r="K118" s="23" t="s">
        <v>3</v>
      </c>
      <c r="L118" s="23"/>
      <c r="M118" s="75"/>
      <c r="N118" s="43"/>
      <c r="O118" s="43"/>
    </row>
    <row r="119" spans="1:15" ht="105" customHeight="1">
      <c r="A119" s="73" t="s">
        <v>470</v>
      </c>
      <c r="B119" s="74" t="s">
        <v>471</v>
      </c>
      <c r="C119" s="75"/>
      <c r="D119" s="74" t="s">
        <v>1682</v>
      </c>
      <c r="E119" s="72" t="s">
        <v>124</v>
      </c>
      <c r="F119" s="74" t="s">
        <v>2116</v>
      </c>
      <c r="G119" s="72" t="s">
        <v>15</v>
      </c>
      <c r="H119" s="74" t="s">
        <v>472</v>
      </c>
      <c r="I119" s="74"/>
      <c r="J119" s="72" t="s">
        <v>67</v>
      </c>
      <c r="K119" s="23">
        <v>0</v>
      </c>
      <c r="L119" s="23"/>
      <c r="M119" s="75"/>
      <c r="N119" s="43"/>
      <c r="O119" s="43"/>
    </row>
    <row r="120" spans="1:15" ht="110.25" customHeight="1">
      <c r="A120" s="73"/>
      <c r="B120" s="22" t="s">
        <v>473</v>
      </c>
      <c r="C120" s="75"/>
      <c r="D120" s="74" t="s">
        <v>1682</v>
      </c>
      <c r="E120" s="72" t="s">
        <v>3</v>
      </c>
      <c r="F120" s="74" t="s">
        <v>2116</v>
      </c>
      <c r="G120" s="72" t="s">
        <v>15</v>
      </c>
      <c r="H120" s="74" t="s">
        <v>3</v>
      </c>
      <c r="I120" s="74"/>
      <c r="J120" s="72" t="s">
        <v>3</v>
      </c>
      <c r="K120" s="23" t="s">
        <v>3</v>
      </c>
      <c r="L120" s="23"/>
      <c r="M120" s="75"/>
      <c r="N120" s="43"/>
      <c r="O120" s="43"/>
    </row>
    <row r="121" spans="1:15" ht="111" customHeight="1">
      <c r="A121" s="73" t="s">
        <v>474</v>
      </c>
      <c r="B121" s="74" t="s">
        <v>1293</v>
      </c>
      <c r="C121" s="75"/>
      <c r="D121" s="74" t="s">
        <v>1682</v>
      </c>
      <c r="E121" s="72" t="s">
        <v>124</v>
      </c>
      <c r="F121" s="74" t="s">
        <v>2116</v>
      </c>
      <c r="G121" s="72" t="s">
        <v>15</v>
      </c>
      <c r="H121" s="74" t="s">
        <v>475</v>
      </c>
      <c r="I121" s="74"/>
      <c r="J121" s="72" t="s">
        <v>67</v>
      </c>
      <c r="K121" s="23">
        <v>0</v>
      </c>
      <c r="L121" s="23"/>
      <c r="M121" s="75"/>
      <c r="N121" s="43"/>
      <c r="O121" s="43"/>
    </row>
    <row r="122" spans="1:15" ht="111.75" customHeight="1">
      <c r="A122" s="73"/>
      <c r="B122" s="22" t="s">
        <v>476</v>
      </c>
      <c r="C122" s="75"/>
      <c r="D122" s="74" t="s">
        <v>1682</v>
      </c>
      <c r="E122" s="72" t="s">
        <v>3</v>
      </c>
      <c r="F122" s="73"/>
      <c r="G122" s="72" t="s">
        <v>15</v>
      </c>
      <c r="H122" s="74" t="s">
        <v>3</v>
      </c>
      <c r="I122" s="74"/>
      <c r="J122" s="72" t="s">
        <v>3</v>
      </c>
      <c r="K122" s="23" t="s">
        <v>3</v>
      </c>
      <c r="L122" s="23"/>
      <c r="M122" s="75"/>
      <c r="N122" s="43"/>
      <c r="O122" s="43"/>
    </row>
    <row r="123" spans="1:15" ht="188.25" customHeight="1">
      <c r="A123" s="73"/>
      <c r="B123" s="74" t="s">
        <v>1294</v>
      </c>
      <c r="C123" s="75"/>
      <c r="D123" s="74" t="s">
        <v>1681</v>
      </c>
      <c r="E123" s="72" t="s">
        <v>12</v>
      </c>
      <c r="F123" s="13">
        <v>42003</v>
      </c>
      <c r="G123" s="72" t="s">
        <v>16</v>
      </c>
      <c r="H123" s="74" t="s">
        <v>1295</v>
      </c>
      <c r="I123" s="74" t="s">
        <v>1975</v>
      </c>
      <c r="J123" s="72"/>
      <c r="K123" s="23"/>
      <c r="L123" s="23"/>
      <c r="M123" s="75"/>
      <c r="N123" s="43"/>
      <c r="O123" s="43"/>
    </row>
    <row r="124" spans="1:15" ht="188.25" customHeight="1">
      <c r="A124" s="73"/>
      <c r="B124" s="22" t="s">
        <v>943</v>
      </c>
      <c r="C124" s="75"/>
      <c r="D124" s="74" t="s">
        <v>1681</v>
      </c>
      <c r="E124" s="72" t="s">
        <v>3</v>
      </c>
      <c r="F124" s="72" t="s">
        <v>16</v>
      </c>
      <c r="G124" s="72" t="s">
        <v>16</v>
      </c>
      <c r="H124" s="74" t="s">
        <v>3</v>
      </c>
      <c r="I124" s="74" t="s">
        <v>2176</v>
      </c>
      <c r="J124" s="72" t="s">
        <v>3</v>
      </c>
      <c r="K124" s="23" t="s">
        <v>3</v>
      </c>
      <c r="L124" s="23"/>
      <c r="M124" s="75"/>
      <c r="N124" s="43"/>
      <c r="O124" s="43"/>
    </row>
    <row r="125" spans="1:15" ht="60" customHeight="1">
      <c r="A125" s="26" t="s">
        <v>50</v>
      </c>
      <c r="B125" s="9" t="s">
        <v>1233</v>
      </c>
      <c r="C125" s="27" t="s">
        <v>3</v>
      </c>
      <c r="D125" s="9" t="s">
        <v>9</v>
      </c>
      <c r="E125" s="10" t="s">
        <v>7</v>
      </c>
      <c r="F125" s="26"/>
      <c r="G125" s="10" t="s">
        <v>8</v>
      </c>
      <c r="H125" s="9" t="s">
        <v>3</v>
      </c>
      <c r="I125" s="9" t="s">
        <v>1976</v>
      </c>
      <c r="J125" s="10" t="s">
        <v>868</v>
      </c>
      <c r="K125" s="12">
        <f>K126+K130+K162+K189+K239+K246</f>
        <v>69167921.799999997</v>
      </c>
      <c r="L125" s="12">
        <f t="shared" ref="L125:M125" si="1">L126+L130+L162+L189+L239+L246</f>
        <v>16251014.023800001</v>
      </c>
      <c r="M125" s="12">
        <f t="shared" si="1"/>
        <v>8264198.0514999991</v>
      </c>
      <c r="N125" s="43"/>
      <c r="O125" s="43"/>
    </row>
    <row r="126" spans="1:15" ht="56.25" customHeight="1">
      <c r="A126" s="73" t="s">
        <v>53</v>
      </c>
      <c r="B126" s="74" t="s">
        <v>52</v>
      </c>
      <c r="C126" s="75"/>
      <c r="D126" s="74" t="s">
        <v>9</v>
      </c>
      <c r="E126" s="72" t="s">
        <v>7</v>
      </c>
      <c r="F126" s="74" t="s">
        <v>2116</v>
      </c>
      <c r="G126" s="72" t="s">
        <v>8</v>
      </c>
      <c r="H126" s="74" t="s">
        <v>1296</v>
      </c>
      <c r="I126" s="74"/>
      <c r="J126" s="72" t="s">
        <v>66</v>
      </c>
      <c r="K126" s="23">
        <v>0</v>
      </c>
      <c r="L126" s="23"/>
      <c r="M126" s="75"/>
      <c r="N126" s="43"/>
      <c r="O126" s="43"/>
    </row>
    <row r="127" spans="1:15" ht="84.75" customHeight="1">
      <c r="A127" s="73" t="s">
        <v>63</v>
      </c>
      <c r="B127" s="74" t="s">
        <v>521</v>
      </c>
      <c r="C127" s="75"/>
      <c r="D127" s="74" t="s">
        <v>79</v>
      </c>
      <c r="E127" s="72" t="s">
        <v>78</v>
      </c>
      <c r="F127" s="73" t="s">
        <v>2116</v>
      </c>
      <c r="G127" s="72" t="s">
        <v>64</v>
      </c>
      <c r="H127" s="74" t="s">
        <v>69</v>
      </c>
      <c r="I127" s="74"/>
      <c r="J127" s="72" t="s">
        <v>66</v>
      </c>
      <c r="K127" s="23">
        <v>0</v>
      </c>
      <c r="L127" s="23"/>
      <c r="M127" s="75"/>
      <c r="N127" s="43"/>
      <c r="O127" s="43"/>
    </row>
    <row r="128" spans="1:15" ht="218.25" customHeight="1">
      <c r="A128" s="73"/>
      <c r="B128" s="22" t="s">
        <v>1080</v>
      </c>
      <c r="C128" s="75">
        <v>1.2</v>
      </c>
      <c r="D128" s="74" t="s">
        <v>79</v>
      </c>
      <c r="E128" s="72" t="s">
        <v>3</v>
      </c>
      <c r="F128" s="72" t="s">
        <v>669</v>
      </c>
      <c r="G128" s="72" t="s">
        <v>16</v>
      </c>
      <c r="H128" s="74" t="s">
        <v>3</v>
      </c>
      <c r="I128" s="49" t="s">
        <v>2321</v>
      </c>
      <c r="J128" s="72" t="s">
        <v>3</v>
      </c>
      <c r="K128" s="11" t="s">
        <v>3</v>
      </c>
      <c r="L128" s="11"/>
      <c r="M128" s="75"/>
      <c r="N128" s="43"/>
      <c r="O128" s="43"/>
    </row>
    <row r="129" spans="1:15" ht="86.25" customHeight="1">
      <c r="A129" s="73"/>
      <c r="B129" s="22" t="s">
        <v>645</v>
      </c>
      <c r="C129" s="75">
        <v>2</v>
      </c>
      <c r="D129" s="74" t="s">
        <v>79</v>
      </c>
      <c r="E129" s="72" t="s">
        <v>3</v>
      </c>
      <c r="F129" s="73" t="s">
        <v>2117</v>
      </c>
      <c r="G129" s="72" t="s">
        <v>64</v>
      </c>
      <c r="H129" s="74" t="s">
        <v>3</v>
      </c>
      <c r="I129" s="49" t="s">
        <v>2322</v>
      </c>
      <c r="J129" s="72" t="s">
        <v>3</v>
      </c>
      <c r="K129" s="11" t="s">
        <v>3</v>
      </c>
      <c r="L129" s="11"/>
      <c r="M129" s="75"/>
      <c r="N129" s="43"/>
      <c r="O129" s="43"/>
    </row>
    <row r="130" spans="1:15" ht="278.25" customHeight="1">
      <c r="A130" s="73" t="s">
        <v>54</v>
      </c>
      <c r="B130" s="74" t="s">
        <v>55</v>
      </c>
      <c r="C130" s="75"/>
      <c r="D130" s="74" t="s">
        <v>9</v>
      </c>
      <c r="E130" s="72" t="s">
        <v>7</v>
      </c>
      <c r="F130" s="74" t="s">
        <v>2116</v>
      </c>
      <c r="G130" s="72" t="s">
        <v>40</v>
      </c>
      <c r="H130" s="74" t="s">
        <v>1446</v>
      </c>
      <c r="I130" s="74" t="s">
        <v>2387</v>
      </c>
      <c r="J130" s="72" t="s">
        <v>66</v>
      </c>
      <c r="K130" s="23">
        <v>0</v>
      </c>
      <c r="L130" s="23"/>
      <c r="M130" s="75"/>
      <c r="N130" s="43"/>
      <c r="O130" s="43"/>
    </row>
    <row r="131" spans="1:15" ht="87" customHeight="1">
      <c r="A131" s="73" t="s">
        <v>68</v>
      </c>
      <c r="B131" s="74" t="s">
        <v>583</v>
      </c>
      <c r="C131" s="75"/>
      <c r="D131" s="74" t="s">
        <v>31</v>
      </c>
      <c r="E131" s="72" t="s">
        <v>78</v>
      </c>
      <c r="F131" s="73" t="s">
        <v>735</v>
      </c>
      <c r="G131" s="72" t="s">
        <v>735</v>
      </c>
      <c r="H131" s="74" t="s">
        <v>1715</v>
      </c>
      <c r="I131" s="74" t="s">
        <v>2207</v>
      </c>
      <c r="J131" s="72" t="s">
        <v>66</v>
      </c>
      <c r="K131" s="23">
        <v>0</v>
      </c>
      <c r="L131" s="23"/>
      <c r="M131" s="75"/>
      <c r="N131" s="43"/>
      <c r="O131" s="43"/>
    </row>
    <row r="132" spans="1:15" ht="147" customHeight="1">
      <c r="A132" s="73"/>
      <c r="B132" s="22" t="s">
        <v>1081</v>
      </c>
      <c r="C132" s="75">
        <v>1.2</v>
      </c>
      <c r="D132" s="74" t="s">
        <v>31</v>
      </c>
      <c r="E132" s="72" t="s">
        <v>3</v>
      </c>
      <c r="F132" s="73" t="s">
        <v>735</v>
      </c>
      <c r="G132" s="72" t="s">
        <v>735</v>
      </c>
      <c r="H132" s="74" t="s">
        <v>3</v>
      </c>
      <c r="I132" s="74" t="s">
        <v>1861</v>
      </c>
      <c r="J132" s="72" t="s">
        <v>3</v>
      </c>
      <c r="K132" s="23" t="s">
        <v>3</v>
      </c>
      <c r="L132" s="23"/>
      <c r="M132" s="75"/>
      <c r="N132" s="43"/>
      <c r="O132" s="43"/>
    </row>
    <row r="133" spans="1:15" ht="93.75" customHeight="1">
      <c r="A133" s="73" t="s">
        <v>70</v>
      </c>
      <c r="B133" s="74" t="s">
        <v>629</v>
      </c>
      <c r="C133" s="75"/>
      <c r="D133" s="74" t="s">
        <v>31</v>
      </c>
      <c r="E133" s="72" t="s">
        <v>288</v>
      </c>
      <c r="F133" s="74" t="s">
        <v>2120</v>
      </c>
      <c r="G133" s="72" t="s">
        <v>71</v>
      </c>
      <c r="H133" s="74" t="s">
        <v>72</v>
      </c>
      <c r="I133" s="74" t="s">
        <v>1862</v>
      </c>
      <c r="J133" s="72" t="s">
        <v>66</v>
      </c>
      <c r="K133" s="23">
        <v>0</v>
      </c>
      <c r="L133" s="23"/>
      <c r="M133" s="75"/>
      <c r="N133" s="43"/>
      <c r="O133" s="43"/>
    </row>
    <row r="134" spans="1:15" ht="87.75" customHeight="1">
      <c r="A134" s="73"/>
      <c r="B134" s="22" t="s">
        <v>973</v>
      </c>
      <c r="C134" s="75">
        <v>1.2</v>
      </c>
      <c r="D134" s="74" t="s">
        <v>31</v>
      </c>
      <c r="E134" s="72" t="s">
        <v>3</v>
      </c>
      <c r="F134" s="74" t="s">
        <v>2120</v>
      </c>
      <c r="G134" s="72" t="s">
        <v>71</v>
      </c>
      <c r="H134" s="74" t="s">
        <v>3</v>
      </c>
      <c r="I134" s="74" t="s">
        <v>1862</v>
      </c>
      <c r="J134" s="72" t="s">
        <v>3</v>
      </c>
      <c r="K134" s="23" t="s">
        <v>3</v>
      </c>
      <c r="L134" s="23"/>
      <c r="M134" s="75"/>
      <c r="N134" s="43"/>
      <c r="O134" s="43"/>
    </row>
    <row r="135" spans="1:15" ht="216.75">
      <c r="A135" s="73" t="s">
        <v>73</v>
      </c>
      <c r="B135" s="74" t="s">
        <v>630</v>
      </c>
      <c r="C135" s="75">
        <v>2</v>
      </c>
      <c r="D135" s="74" t="s">
        <v>31</v>
      </c>
      <c r="E135" s="72" t="s">
        <v>116</v>
      </c>
      <c r="F135" s="74" t="s">
        <v>2116</v>
      </c>
      <c r="G135" s="72" t="s">
        <v>15</v>
      </c>
      <c r="H135" s="74" t="s">
        <v>74</v>
      </c>
      <c r="I135" s="74" t="s">
        <v>2285</v>
      </c>
      <c r="J135" s="72" t="s">
        <v>66</v>
      </c>
      <c r="K135" s="23">
        <v>0</v>
      </c>
      <c r="L135" s="23"/>
      <c r="M135" s="75"/>
      <c r="N135" s="43"/>
      <c r="O135" s="43"/>
    </row>
    <row r="136" spans="1:15" ht="84.75" customHeight="1">
      <c r="A136" s="73" t="s">
        <v>75</v>
      </c>
      <c r="B136" s="74" t="s">
        <v>646</v>
      </c>
      <c r="C136" s="75"/>
      <c r="D136" s="74" t="s">
        <v>31</v>
      </c>
      <c r="E136" s="72" t="s">
        <v>775</v>
      </c>
      <c r="F136" s="73"/>
      <c r="G136" s="72" t="s">
        <v>15</v>
      </c>
      <c r="H136" s="74" t="s">
        <v>1447</v>
      </c>
      <c r="I136" s="74" t="s">
        <v>2286</v>
      </c>
      <c r="J136" s="72" t="s">
        <v>66</v>
      </c>
      <c r="K136" s="23">
        <v>0</v>
      </c>
      <c r="L136" s="23"/>
      <c r="M136" s="75"/>
      <c r="N136" s="43"/>
      <c r="O136" s="43"/>
    </row>
    <row r="137" spans="1:15" ht="409.5" customHeight="1">
      <c r="A137" s="87" t="s">
        <v>77</v>
      </c>
      <c r="B137" s="86" t="s">
        <v>1297</v>
      </c>
      <c r="C137" s="92"/>
      <c r="D137" s="86" t="s">
        <v>31</v>
      </c>
      <c r="E137" s="85" t="s">
        <v>78</v>
      </c>
      <c r="F137" s="86" t="s">
        <v>2116</v>
      </c>
      <c r="G137" s="85" t="s">
        <v>76</v>
      </c>
      <c r="H137" s="86" t="s">
        <v>1448</v>
      </c>
      <c r="I137" s="74" t="s">
        <v>2287</v>
      </c>
      <c r="J137" s="85" t="s">
        <v>66</v>
      </c>
      <c r="K137" s="99">
        <v>0</v>
      </c>
      <c r="L137" s="99"/>
      <c r="M137" s="92"/>
      <c r="N137" s="101"/>
      <c r="O137" s="101"/>
    </row>
    <row r="138" spans="1:15" s="44" customFormat="1" ht="179.25" customHeight="1">
      <c r="A138" s="87"/>
      <c r="B138" s="86"/>
      <c r="C138" s="92"/>
      <c r="D138" s="86"/>
      <c r="E138" s="85"/>
      <c r="F138" s="86"/>
      <c r="G138" s="85"/>
      <c r="H138" s="86"/>
      <c r="I138" s="74"/>
      <c r="J138" s="85"/>
      <c r="K138" s="99"/>
      <c r="L138" s="99"/>
      <c r="M138" s="92"/>
      <c r="N138" s="101"/>
      <c r="O138" s="101"/>
    </row>
    <row r="139" spans="1:15" ht="190.5" customHeight="1">
      <c r="A139" s="73" t="s">
        <v>730</v>
      </c>
      <c r="B139" s="74" t="s">
        <v>589</v>
      </c>
      <c r="C139" s="75"/>
      <c r="D139" s="74" t="s">
        <v>31</v>
      </c>
      <c r="E139" s="72" t="s">
        <v>78</v>
      </c>
      <c r="F139" s="74" t="s">
        <v>2116</v>
      </c>
      <c r="G139" s="72" t="s">
        <v>391</v>
      </c>
      <c r="H139" s="74" t="s">
        <v>1304</v>
      </c>
      <c r="I139" s="74" t="s">
        <v>2288</v>
      </c>
      <c r="J139" s="72" t="s">
        <v>66</v>
      </c>
      <c r="K139" s="23">
        <v>0</v>
      </c>
      <c r="L139" s="23"/>
      <c r="M139" s="75"/>
      <c r="N139" s="43"/>
      <c r="O139" s="43"/>
    </row>
    <row r="140" spans="1:15" ht="87" customHeight="1">
      <c r="A140" s="73"/>
      <c r="B140" s="22" t="s">
        <v>1082</v>
      </c>
      <c r="C140" s="75"/>
      <c r="D140" s="74" t="s">
        <v>31</v>
      </c>
      <c r="E140" s="72" t="s">
        <v>3</v>
      </c>
      <c r="F140" s="13">
        <v>41785</v>
      </c>
      <c r="G140" s="72" t="s">
        <v>288</v>
      </c>
      <c r="H140" s="74" t="s">
        <v>3</v>
      </c>
      <c r="I140" s="74" t="s">
        <v>1863</v>
      </c>
      <c r="J140" s="72" t="s">
        <v>3</v>
      </c>
      <c r="K140" s="23" t="s">
        <v>3</v>
      </c>
      <c r="L140" s="23"/>
      <c r="M140" s="75"/>
      <c r="N140" s="43"/>
      <c r="O140" s="43"/>
    </row>
    <row r="141" spans="1:15" ht="153" customHeight="1">
      <c r="A141" s="73"/>
      <c r="B141" s="22" t="s">
        <v>1083</v>
      </c>
      <c r="C141" s="75"/>
      <c r="D141" s="74" t="s">
        <v>31</v>
      </c>
      <c r="E141" s="72" t="s">
        <v>3</v>
      </c>
      <c r="F141" s="13" t="s">
        <v>2290</v>
      </c>
      <c r="G141" s="72" t="s">
        <v>669</v>
      </c>
      <c r="H141" s="74" t="s">
        <v>3</v>
      </c>
      <c r="I141" s="74" t="s">
        <v>2289</v>
      </c>
      <c r="J141" s="72" t="s">
        <v>3</v>
      </c>
      <c r="K141" s="23" t="s">
        <v>3</v>
      </c>
      <c r="L141" s="23"/>
      <c r="M141" s="75"/>
      <c r="N141" s="50" t="s">
        <v>2291</v>
      </c>
      <c r="O141" s="43"/>
    </row>
    <row r="142" spans="1:15" ht="96.75" customHeight="1">
      <c r="A142" s="73"/>
      <c r="B142" s="22" t="s">
        <v>1084</v>
      </c>
      <c r="C142" s="75"/>
      <c r="D142" s="74" t="s">
        <v>31</v>
      </c>
      <c r="E142" s="72" t="s">
        <v>3</v>
      </c>
      <c r="F142" s="73"/>
      <c r="G142" s="72" t="s">
        <v>391</v>
      </c>
      <c r="H142" s="74" t="s">
        <v>3</v>
      </c>
      <c r="I142" s="74"/>
      <c r="J142" s="72" t="s">
        <v>3</v>
      </c>
      <c r="K142" s="23" t="s">
        <v>3</v>
      </c>
      <c r="L142" s="23"/>
      <c r="M142" s="75"/>
      <c r="N142" s="43"/>
      <c r="O142" s="43"/>
    </row>
    <row r="143" spans="1:15" ht="216.75">
      <c r="A143" s="73" t="s">
        <v>584</v>
      </c>
      <c r="B143" s="74" t="s">
        <v>774</v>
      </c>
      <c r="C143" s="75"/>
      <c r="D143" s="74" t="s">
        <v>893</v>
      </c>
      <c r="E143" s="72" t="s">
        <v>78</v>
      </c>
      <c r="F143" s="74" t="s">
        <v>2116</v>
      </c>
      <c r="G143" s="72" t="s">
        <v>15</v>
      </c>
      <c r="H143" s="74" t="s">
        <v>1303</v>
      </c>
      <c r="I143" s="74" t="s">
        <v>1860</v>
      </c>
      <c r="J143" s="72" t="s">
        <v>66</v>
      </c>
      <c r="K143" s="23">
        <v>0</v>
      </c>
      <c r="L143" s="23"/>
      <c r="M143" s="75"/>
      <c r="N143" s="43"/>
      <c r="O143" s="43"/>
    </row>
    <row r="144" spans="1:15" ht="126.75" customHeight="1">
      <c r="A144" s="73"/>
      <c r="B144" s="22" t="s">
        <v>1302</v>
      </c>
      <c r="C144" s="75"/>
      <c r="D144" s="74" t="s">
        <v>893</v>
      </c>
      <c r="E144" s="72" t="s">
        <v>3</v>
      </c>
      <c r="F144" s="73"/>
      <c r="G144" s="72" t="s">
        <v>15</v>
      </c>
      <c r="H144" s="74" t="s">
        <v>3</v>
      </c>
      <c r="I144" s="74" t="s">
        <v>1864</v>
      </c>
      <c r="J144" s="72" t="s">
        <v>3</v>
      </c>
      <c r="K144" s="23" t="s">
        <v>3</v>
      </c>
      <c r="L144" s="23"/>
      <c r="M144" s="75"/>
      <c r="N144" s="43"/>
      <c r="O144" s="43"/>
    </row>
    <row r="145" spans="1:15" ht="95.25" customHeight="1">
      <c r="A145" s="73" t="s">
        <v>671</v>
      </c>
      <c r="B145" s="74" t="s">
        <v>670</v>
      </c>
      <c r="C145" s="75"/>
      <c r="D145" s="74" t="s">
        <v>31</v>
      </c>
      <c r="E145" s="72" t="s">
        <v>78</v>
      </c>
      <c r="F145" s="73" t="s">
        <v>2121</v>
      </c>
      <c r="G145" s="72" t="s">
        <v>12</v>
      </c>
      <c r="H145" s="74" t="s">
        <v>1305</v>
      </c>
      <c r="I145" s="74" t="s">
        <v>1865</v>
      </c>
      <c r="J145" s="72" t="s">
        <v>66</v>
      </c>
      <c r="K145" s="23">
        <v>0</v>
      </c>
      <c r="L145" s="23"/>
      <c r="M145" s="75"/>
      <c r="N145" s="43"/>
      <c r="O145" s="43"/>
    </row>
    <row r="146" spans="1:15" ht="119.25" customHeight="1">
      <c r="A146" s="73"/>
      <c r="B146" s="22" t="s">
        <v>974</v>
      </c>
      <c r="C146" s="75">
        <v>1.2</v>
      </c>
      <c r="D146" s="74" t="s">
        <v>31</v>
      </c>
      <c r="E146" s="72" t="s">
        <v>3</v>
      </c>
      <c r="F146" s="73" t="s">
        <v>2121</v>
      </c>
      <c r="G146" s="72" t="s">
        <v>12</v>
      </c>
      <c r="H146" s="74" t="s">
        <v>3</v>
      </c>
      <c r="I146" s="74" t="s">
        <v>1866</v>
      </c>
      <c r="J146" s="72" t="s">
        <v>3</v>
      </c>
      <c r="K146" s="23" t="s">
        <v>3</v>
      </c>
      <c r="L146" s="23"/>
      <c r="M146" s="75"/>
      <c r="N146" s="43"/>
      <c r="O146" s="43"/>
    </row>
    <row r="147" spans="1:15" ht="110.25" customHeight="1">
      <c r="A147" s="73" t="s">
        <v>736</v>
      </c>
      <c r="B147" s="74" t="s">
        <v>1450</v>
      </c>
      <c r="C147" s="75"/>
      <c r="D147" s="74" t="s">
        <v>739</v>
      </c>
      <c r="E147" s="72" t="s">
        <v>78</v>
      </c>
      <c r="F147" s="74" t="s">
        <v>2116</v>
      </c>
      <c r="G147" s="72" t="s">
        <v>15</v>
      </c>
      <c r="H147" s="74" t="s">
        <v>737</v>
      </c>
      <c r="I147" s="74" t="s">
        <v>2279</v>
      </c>
      <c r="J147" s="72" t="s">
        <v>66</v>
      </c>
      <c r="K147" s="23">
        <v>0</v>
      </c>
      <c r="L147" s="23"/>
      <c r="M147" s="75"/>
      <c r="N147" s="43"/>
      <c r="O147" s="43"/>
    </row>
    <row r="148" spans="1:15" ht="168" customHeight="1">
      <c r="A148" s="73"/>
      <c r="B148" s="22" t="s">
        <v>1449</v>
      </c>
      <c r="C148" s="75"/>
      <c r="D148" s="74" t="s">
        <v>739</v>
      </c>
      <c r="E148" s="72" t="s">
        <v>3</v>
      </c>
      <c r="F148" s="13">
        <v>41948</v>
      </c>
      <c r="G148" s="72" t="s">
        <v>16</v>
      </c>
      <c r="H148" s="74" t="s">
        <v>3</v>
      </c>
      <c r="I148" s="74" t="s">
        <v>2208</v>
      </c>
      <c r="J148" s="72" t="s">
        <v>3</v>
      </c>
      <c r="K148" s="23" t="s">
        <v>3</v>
      </c>
      <c r="L148" s="23"/>
      <c r="M148" s="75"/>
      <c r="N148" s="43"/>
      <c r="O148" s="43"/>
    </row>
    <row r="149" spans="1:15" ht="191.25">
      <c r="A149" s="73" t="s">
        <v>738</v>
      </c>
      <c r="B149" s="74" t="s">
        <v>1298</v>
      </c>
      <c r="C149" s="75"/>
      <c r="D149" s="74" t="s">
        <v>739</v>
      </c>
      <c r="E149" s="72" t="s">
        <v>78</v>
      </c>
      <c r="F149" s="74" t="s">
        <v>2116</v>
      </c>
      <c r="G149" s="72" t="s">
        <v>15</v>
      </c>
      <c r="H149" s="74" t="s">
        <v>1306</v>
      </c>
      <c r="I149" s="74" t="s">
        <v>2071</v>
      </c>
      <c r="J149" s="72" t="s">
        <v>66</v>
      </c>
      <c r="K149" s="23">
        <v>0</v>
      </c>
      <c r="L149" s="23"/>
      <c r="M149" s="75"/>
      <c r="N149" s="43"/>
      <c r="O149" s="43"/>
    </row>
    <row r="150" spans="1:15" ht="191.25">
      <c r="A150" s="73"/>
      <c r="B150" s="74" t="s">
        <v>1299</v>
      </c>
      <c r="C150" s="75"/>
      <c r="D150" s="74" t="s">
        <v>739</v>
      </c>
      <c r="E150" s="72" t="s">
        <v>3</v>
      </c>
      <c r="F150" s="73" t="s">
        <v>16</v>
      </c>
      <c r="G150" s="72" t="s">
        <v>16</v>
      </c>
      <c r="H150" s="74" t="s">
        <v>3</v>
      </c>
      <c r="I150" s="74" t="s">
        <v>2072</v>
      </c>
      <c r="J150" s="72" t="s">
        <v>3</v>
      </c>
      <c r="K150" s="23" t="s">
        <v>3</v>
      </c>
      <c r="L150" s="23"/>
      <c r="M150" s="75"/>
      <c r="N150" s="43"/>
      <c r="O150" s="43"/>
    </row>
    <row r="151" spans="1:15" ht="113.25" customHeight="1">
      <c r="A151" s="73"/>
      <c r="B151" s="74" t="s">
        <v>1300</v>
      </c>
      <c r="C151" s="75"/>
      <c r="D151" s="74" t="s">
        <v>739</v>
      </c>
      <c r="E151" s="72" t="s">
        <v>3</v>
      </c>
      <c r="F151" s="73"/>
      <c r="G151" s="72" t="s">
        <v>17</v>
      </c>
      <c r="H151" s="74" t="s">
        <v>3</v>
      </c>
      <c r="I151" s="70" t="s">
        <v>2280</v>
      </c>
      <c r="J151" s="72" t="s">
        <v>3</v>
      </c>
      <c r="K151" s="23" t="s">
        <v>3</v>
      </c>
      <c r="L151" s="23"/>
      <c r="M151" s="75"/>
      <c r="N151" s="43"/>
      <c r="O151" s="43"/>
    </row>
    <row r="152" spans="1:15" ht="92.25" customHeight="1">
      <c r="A152" s="73"/>
      <c r="B152" s="74" t="s">
        <v>1301</v>
      </c>
      <c r="C152" s="75"/>
      <c r="D152" s="74" t="s">
        <v>739</v>
      </c>
      <c r="E152" s="72" t="s">
        <v>3</v>
      </c>
      <c r="F152" s="73"/>
      <c r="G152" s="72" t="s">
        <v>15</v>
      </c>
      <c r="H152" s="74" t="s">
        <v>3</v>
      </c>
      <c r="I152" s="75" t="s">
        <v>2070</v>
      </c>
      <c r="J152" s="72" t="s">
        <v>3</v>
      </c>
      <c r="K152" s="23" t="s">
        <v>3</v>
      </c>
      <c r="L152" s="23"/>
      <c r="M152" s="75"/>
      <c r="N152" s="43"/>
      <c r="O152" s="43"/>
    </row>
    <row r="153" spans="1:15" ht="196.5" customHeight="1">
      <c r="A153" s="73" t="s">
        <v>920</v>
      </c>
      <c r="B153" s="74" t="s">
        <v>940</v>
      </c>
      <c r="C153" s="75"/>
      <c r="D153" s="74" t="s">
        <v>1681</v>
      </c>
      <c r="E153" s="72" t="s">
        <v>78</v>
      </c>
      <c r="F153" s="73" t="s">
        <v>2123</v>
      </c>
      <c r="G153" s="72" t="s">
        <v>121</v>
      </c>
      <c r="H153" s="74" t="s">
        <v>1307</v>
      </c>
      <c r="I153" s="74" t="s">
        <v>1976</v>
      </c>
      <c r="J153" s="72" t="s">
        <v>66</v>
      </c>
      <c r="K153" s="23">
        <v>0</v>
      </c>
      <c r="L153" s="23"/>
      <c r="M153" s="75"/>
      <c r="N153" s="43"/>
      <c r="O153" s="43"/>
    </row>
    <row r="154" spans="1:15" ht="194.25" customHeight="1">
      <c r="A154" s="73"/>
      <c r="B154" s="22" t="s">
        <v>1308</v>
      </c>
      <c r="C154" s="75"/>
      <c r="D154" s="74" t="s">
        <v>1681</v>
      </c>
      <c r="E154" s="72" t="s">
        <v>3</v>
      </c>
      <c r="F154" s="73" t="s">
        <v>2122</v>
      </c>
      <c r="G154" s="72" t="s">
        <v>478</v>
      </c>
      <c r="H154" s="74" t="s">
        <v>3</v>
      </c>
      <c r="I154" s="74" t="s">
        <v>1977</v>
      </c>
      <c r="J154" s="72" t="s">
        <v>3</v>
      </c>
      <c r="K154" s="23" t="s">
        <v>3</v>
      </c>
      <c r="L154" s="23"/>
      <c r="M154" s="75"/>
      <c r="N154" s="43"/>
      <c r="O154" s="43"/>
    </row>
    <row r="155" spans="1:15" ht="198" customHeight="1">
      <c r="A155" s="73"/>
      <c r="B155" s="22" t="s">
        <v>921</v>
      </c>
      <c r="C155" s="75"/>
      <c r="D155" s="74" t="s">
        <v>1681</v>
      </c>
      <c r="E155" s="72" t="s">
        <v>3</v>
      </c>
      <c r="F155" s="73" t="s">
        <v>2123</v>
      </c>
      <c r="G155" s="72" t="s">
        <v>121</v>
      </c>
      <c r="H155" s="74" t="s">
        <v>3</v>
      </c>
      <c r="I155" s="74" t="s">
        <v>2177</v>
      </c>
      <c r="J155" s="72" t="s">
        <v>3</v>
      </c>
      <c r="K155" s="23" t="s">
        <v>3</v>
      </c>
      <c r="L155" s="23"/>
      <c r="M155" s="75"/>
      <c r="N155" s="43"/>
      <c r="O155" s="43"/>
    </row>
    <row r="156" spans="1:15" ht="198.75" customHeight="1">
      <c r="A156" s="73"/>
      <c r="B156" s="22" t="s">
        <v>1309</v>
      </c>
      <c r="C156" s="75"/>
      <c r="D156" s="74" t="s">
        <v>1681</v>
      </c>
      <c r="E156" s="72" t="s">
        <v>3</v>
      </c>
      <c r="F156" s="73" t="s">
        <v>2124</v>
      </c>
      <c r="G156" s="72" t="s">
        <v>478</v>
      </c>
      <c r="H156" s="74" t="s">
        <v>3</v>
      </c>
      <c r="I156" s="74" t="s">
        <v>1978</v>
      </c>
      <c r="J156" s="72" t="s">
        <v>3</v>
      </c>
      <c r="K156" s="23" t="s">
        <v>3</v>
      </c>
      <c r="L156" s="23"/>
      <c r="M156" s="75"/>
      <c r="N156" s="43"/>
      <c r="O156" s="43"/>
    </row>
    <row r="157" spans="1:15" ht="192.75" customHeight="1">
      <c r="A157" s="73"/>
      <c r="B157" s="22" t="s">
        <v>1310</v>
      </c>
      <c r="C157" s="75"/>
      <c r="D157" s="74" t="s">
        <v>1681</v>
      </c>
      <c r="E157" s="72" t="s">
        <v>3</v>
      </c>
      <c r="F157" s="73" t="s">
        <v>2125</v>
      </c>
      <c r="G157" s="72" t="s">
        <v>478</v>
      </c>
      <c r="H157" s="74" t="s">
        <v>3</v>
      </c>
      <c r="I157" s="74" t="s">
        <v>2178</v>
      </c>
      <c r="J157" s="72" t="s">
        <v>3</v>
      </c>
      <c r="K157" s="23" t="s">
        <v>3</v>
      </c>
      <c r="L157" s="23"/>
      <c r="M157" s="75"/>
      <c r="N157" s="43"/>
      <c r="O157" s="43"/>
    </row>
    <row r="158" spans="1:15" ht="196.5" customHeight="1">
      <c r="A158" s="73"/>
      <c r="B158" s="74" t="s">
        <v>922</v>
      </c>
      <c r="C158" s="75"/>
      <c r="D158" s="74" t="s">
        <v>1681</v>
      </c>
      <c r="E158" s="72" t="s">
        <v>78</v>
      </c>
      <c r="F158" s="74" t="s">
        <v>2116</v>
      </c>
      <c r="G158" s="72" t="s">
        <v>15</v>
      </c>
      <c r="H158" s="74" t="s">
        <v>923</v>
      </c>
      <c r="I158" s="74" t="s">
        <v>1979</v>
      </c>
      <c r="J158" s="72" t="s">
        <v>66</v>
      </c>
      <c r="K158" s="23">
        <v>0</v>
      </c>
      <c r="L158" s="23"/>
      <c r="M158" s="75"/>
      <c r="N158" s="43"/>
      <c r="O158" s="43"/>
    </row>
    <row r="159" spans="1:15" ht="198.75" customHeight="1">
      <c r="A159" s="73"/>
      <c r="B159" s="22" t="s">
        <v>1085</v>
      </c>
      <c r="C159" s="75"/>
      <c r="D159" s="74" t="s">
        <v>1681</v>
      </c>
      <c r="E159" s="72" t="s">
        <v>3</v>
      </c>
      <c r="F159" s="73" t="s">
        <v>2108</v>
      </c>
      <c r="G159" s="72" t="s">
        <v>775</v>
      </c>
      <c r="H159" s="74" t="s">
        <v>3</v>
      </c>
      <c r="I159" s="74" t="s">
        <v>1980</v>
      </c>
      <c r="J159" s="72" t="s">
        <v>3</v>
      </c>
      <c r="K159" s="23" t="s">
        <v>3</v>
      </c>
      <c r="L159" s="23"/>
      <c r="M159" s="75"/>
      <c r="N159" s="43"/>
      <c r="O159" s="43"/>
    </row>
    <row r="160" spans="1:15" ht="207" customHeight="1">
      <c r="A160" s="73"/>
      <c r="B160" s="22" t="s">
        <v>942</v>
      </c>
      <c r="C160" s="75"/>
      <c r="D160" s="74" t="s">
        <v>1681</v>
      </c>
      <c r="E160" s="72" t="s">
        <v>3</v>
      </c>
      <c r="F160" s="73"/>
      <c r="G160" s="72" t="s">
        <v>15</v>
      </c>
      <c r="H160" s="74" t="s">
        <v>3</v>
      </c>
      <c r="I160" s="74" t="s">
        <v>1981</v>
      </c>
      <c r="J160" s="72" t="s">
        <v>3</v>
      </c>
      <c r="K160" s="23" t="s">
        <v>3</v>
      </c>
      <c r="L160" s="23"/>
      <c r="M160" s="75"/>
      <c r="N160" s="43"/>
      <c r="O160" s="43"/>
    </row>
    <row r="161" spans="1:15" ht="205.5" customHeight="1">
      <c r="A161" s="73"/>
      <c r="B161" s="22" t="s">
        <v>924</v>
      </c>
      <c r="C161" s="75"/>
      <c r="D161" s="74" t="s">
        <v>1681</v>
      </c>
      <c r="E161" s="72" t="s">
        <v>3</v>
      </c>
      <c r="F161" s="73"/>
      <c r="G161" s="72" t="s">
        <v>15</v>
      </c>
      <c r="H161" s="74" t="s">
        <v>3</v>
      </c>
      <c r="I161" s="70" t="s">
        <v>2357</v>
      </c>
      <c r="J161" s="72" t="s">
        <v>3</v>
      </c>
      <c r="K161" s="23" t="s">
        <v>3</v>
      </c>
      <c r="L161" s="23"/>
      <c r="M161" s="75"/>
      <c r="N161" s="43"/>
      <c r="O161" s="43"/>
    </row>
    <row r="162" spans="1:15" ht="165.75" customHeight="1">
      <c r="A162" s="73" t="s">
        <v>57</v>
      </c>
      <c r="B162" s="74" t="s">
        <v>56</v>
      </c>
      <c r="C162" s="75"/>
      <c r="D162" s="74" t="s">
        <v>9</v>
      </c>
      <c r="E162" s="72" t="s">
        <v>7</v>
      </c>
      <c r="F162" s="74" t="s">
        <v>2116</v>
      </c>
      <c r="G162" s="72" t="s">
        <v>8</v>
      </c>
      <c r="H162" s="74" t="s">
        <v>1451</v>
      </c>
      <c r="I162" s="74"/>
      <c r="J162" s="72" t="s">
        <v>66</v>
      </c>
      <c r="K162" s="23">
        <v>0</v>
      </c>
      <c r="L162" s="23"/>
      <c r="M162" s="75"/>
      <c r="N162" s="43"/>
      <c r="O162" s="43"/>
    </row>
    <row r="163" spans="1:15" ht="123" customHeight="1">
      <c r="A163" s="73" t="s">
        <v>82</v>
      </c>
      <c r="B163" s="74" t="s">
        <v>716</v>
      </c>
      <c r="C163" s="75"/>
      <c r="D163" s="74" t="s">
        <v>1683</v>
      </c>
      <c r="E163" s="72" t="s">
        <v>478</v>
      </c>
      <c r="F163" s="74" t="s">
        <v>2116</v>
      </c>
      <c r="G163" s="72" t="s">
        <v>83</v>
      </c>
      <c r="H163" s="74" t="s">
        <v>1311</v>
      </c>
      <c r="I163" s="74"/>
      <c r="J163" s="72" t="s">
        <v>66</v>
      </c>
      <c r="K163" s="23">
        <v>0</v>
      </c>
      <c r="L163" s="23"/>
      <c r="M163" s="75"/>
      <c r="N163" s="43"/>
      <c r="O163" s="43"/>
    </row>
    <row r="164" spans="1:15" ht="123" customHeight="1">
      <c r="A164" s="73"/>
      <c r="B164" s="22" t="s">
        <v>884</v>
      </c>
      <c r="C164" s="75">
        <v>2</v>
      </c>
      <c r="D164" s="74" t="s">
        <v>1683</v>
      </c>
      <c r="E164" s="72" t="s">
        <v>3</v>
      </c>
      <c r="F164" s="13">
        <v>41820</v>
      </c>
      <c r="G164" s="72" t="s">
        <v>28</v>
      </c>
      <c r="H164" s="74" t="s">
        <v>3</v>
      </c>
      <c r="I164" s="74" t="s">
        <v>1786</v>
      </c>
      <c r="J164" s="72" t="s">
        <v>3</v>
      </c>
      <c r="K164" s="23" t="s">
        <v>3</v>
      </c>
      <c r="L164" s="23"/>
      <c r="M164" s="75"/>
      <c r="N164" s="43"/>
      <c r="O164" s="43"/>
    </row>
    <row r="165" spans="1:15" ht="127.5" customHeight="1">
      <c r="A165" s="73"/>
      <c r="B165" s="22" t="s">
        <v>883</v>
      </c>
      <c r="C165" s="75">
        <v>2</v>
      </c>
      <c r="D165" s="74" t="s">
        <v>1683</v>
      </c>
      <c r="E165" s="72" t="s">
        <v>3</v>
      </c>
      <c r="F165" s="73" t="s">
        <v>2381</v>
      </c>
      <c r="G165" s="72" t="s">
        <v>84</v>
      </c>
      <c r="H165" s="74" t="s">
        <v>3</v>
      </c>
      <c r="I165" s="70" t="s">
        <v>2238</v>
      </c>
      <c r="J165" s="72" t="s">
        <v>3</v>
      </c>
      <c r="K165" s="23" t="s">
        <v>3</v>
      </c>
      <c r="L165" s="23"/>
      <c r="M165" s="75"/>
      <c r="N165" s="43"/>
      <c r="O165" s="43"/>
    </row>
    <row r="166" spans="1:15" ht="122.25" customHeight="1">
      <c r="A166" s="73"/>
      <c r="B166" s="22" t="s">
        <v>885</v>
      </c>
      <c r="C166" s="75">
        <v>2</v>
      </c>
      <c r="D166" s="74" t="s">
        <v>1683</v>
      </c>
      <c r="E166" s="72" t="s">
        <v>3</v>
      </c>
      <c r="F166" s="73"/>
      <c r="G166" s="72" t="s">
        <v>83</v>
      </c>
      <c r="H166" s="74" t="s">
        <v>3</v>
      </c>
      <c r="I166" s="74" t="s">
        <v>1787</v>
      </c>
      <c r="J166" s="72" t="s">
        <v>3</v>
      </c>
      <c r="K166" s="23" t="s">
        <v>3</v>
      </c>
      <c r="L166" s="23"/>
      <c r="M166" s="75"/>
      <c r="N166" s="43"/>
      <c r="O166" s="43"/>
    </row>
    <row r="167" spans="1:15" ht="95.25" customHeight="1">
      <c r="A167" s="73" t="s">
        <v>85</v>
      </c>
      <c r="B167" s="74" t="s">
        <v>479</v>
      </c>
      <c r="C167" s="75"/>
      <c r="D167" s="74" t="s">
        <v>86</v>
      </c>
      <c r="E167" s="72" t="s">
        <v>78</v>
      </c>
      <c r="F167" s="74" t="s">
        <v>2116</v>
      </c>
      <c r="G167" s="72" t="s">
        <v>88</v>
      </c>
      <c r="H167" s="74" t="s">
        <v>87</v>
      </c>
      <c r="I167" s="74"/>
      <c r="J167" s="72" t="s">
        <v>66</v>
      </c>
      <c r="K167" s="23">
        <v>0</v>
      </c>
      <c r="L167" s="23"/>
      <c r="M167" s="75"/>
      <c r="N167" s="43"/>
      <c r="O167" s="43"/>
    </row>
    <row r="168" spans="1:15" ht="113.25" customHeight="1">
      <c r="A168" s="73"/>
      <c r="B168" s="22" t="s">
        <v>1452</v>
      </c>
      <c r="C168" s="75">
        <v>1.2</v>
      </c>
      <c r="D168" s="74" t="s">
        <v>86</v>
      </c>
      <c r="E168" s="72" t="s">
        <v>3</v>
      </c>
      <c r="F168" s="73" t="s">
        <v>2126</v>
      </c>
      <c r="G168" s="72" t="s">
        <v>28</v>
      </c>
      <c r="H168" s="74" t="s">
        <v>3</v>
      </c>
      <c r="I168" s="74" t="s">
        <v>1867</v>
      </c>
      <c r="J168" s="72" t="s">
        <v>3</v>
      </c>
      <c r="K168" s="23" t="s">
        <v>3</v>
      </c>
      <c r="L168" s="23"/>
      <c r="M168" s="75"/>
      <c r="N168" s="43"/>
      <c r="O168" s="43"/>
    </row>
    <row r="169" spans="1:15" ht="114" customHeight="1">
      <c r="A169" s="73"/>
      <c r="B169" s="22" t="s">
        <v>1453</v>
      </c>
      <c r="C169" s="75">
        <v>1.2</v>
      </c>
      <c r="D169" s="74" t="s">
        <v>86</v>
      </c>
      <c r="E169" s="72" t="s">
        <v>3</v>
      </c>
      <c r="F169" s="30" t="s">
        <v>2320</v>
      </c>
      <c r="G169" s="72" t="s">
        <v>84</v>
      </c>
      <c r="H169" s="74" t="s">
        <v>3</v>
      </c>
      <c r="I169" s="70" t="s">
        <v>2319</v>
      </c>
      <c r="J169" s="72" t="s">
        <v>3</v>
      </c>
      <c r="K169" s="23" t="s">
        <v>3</v>
      </c>
      <c r="L169" s="23"/>
      <c r="M169" s="75"/>
      <c r="N169" s="43"/>
      <c r="O169" s="43"/>
    </row>
    <row r="170" spans="1:15" ht="114" customHeight="1">
      <c r="A170" s="73"/>
      <c r="B170" s="22" t="s">
        <v>1454</v>
      </c>
      <c r="C170" s="75">
        <v>1.2</v>
      </c>
      <c r="D170" s="74" t="s">
        <v>86</v>
      </c>
      <c r="E170" s="72" t="s">
        <v>3</v>
      </c>
      <c r="F170" s="73"/>
      <c r="G170" s="72" t="s">
        <v>83</v>
      </c>
      <c r="H170" s="74" t="s">
        <v>3</v>
      </c>
      <c r="I170" s="74"/>
      <c r="J170" s="72" t="s">
        <v>3</v>
      </c>
      <c r="K170" s="23" t="s">
        <v>3</v>
      </c>
      <c r="L170" s="23"/>
      <c r="M170" s="75"/>
      <c r="N170" s="43"/>
      <c r="O170" s="43"/>
    </row>
    <row r="171" spans="1:15" ht="121.5" customHeight="1">
      <c r="A171" s="73" t="s">
        <v>712</v>
      </c>
      <c r="B171" s="74" t="s">
        <v>2215</v>
      </c>
      <c r="C171" s="75"/>
      <c r="D171" s="74" t="s">
        <v>90</v>
      </c>
      <c r="E171" s="72" t="s">
        <v>288</v>
      </c>
      <c r="F171" s="74" t="s">
        <v>2116</v>
      </c>
      <c r="G171" s="72" t="s">
        <v>92</v>
      </c>
      <c r="H171" s="74" t="s">
        <v>1455</v>
      </c>
      <c r="I171" s="74"/>
      <c r="J171" s="72" t="s">
        <v>66</v>
      </c>
      <c r="K171" s="23">
        <v>0</v>
      </c>
      <c r="L171" s="23"/>
      <c r="M171" s="75"/>
      <c r="N171" s="43"/>
      <c r="O171" s="43"/>
    </row>
    <row r="172" spans="1:15" ht="165.75" customHeight="1">
      <c r="A172" s="73"/>
      <c r="B172" s="22" t="s">
        <v>1312</v>
      </c>
      <c r="C172" s="75">
        <v>1.2</v>
      </c>
      <c r="D172" s="74" t="s">
        <v>90</v>
      </c>
      <c r="E172" s="72" t="s">
        <v>3</v>
      </c>
      <c r="F172" s="13">
        <v>41912</v>
      </c>
      <c r="G172" s="72" t="s">
        <v>29</v>
      </c>
      <c r="H172" s="74" t="s">
        <v>3</v>
      </c>
      <c r="I172" s="74" t="s">
        <v>2045</v>
      </c>
      <c r="J172" s="72" t="s">
        <v>3</v>
      </c>
      <c r="K172" s="23" t="s">
        <v>3</v>
      </c>
      <c r="L172" s="23"/>
      <c r="M172" s="75"/>
      <c r="N172" s="43"/>
      <c r="O172" s="43"/>
    </row>
    <row r="173" spans="1:15" ht="120" customHeight="1">
      <c r="A173" s="73"/>
      <c r="B173" s="22" t="s">
        <v>1313</v>
      </c>
      <c r="C173" s="75">
        <v>1.2</v>
      </c>
      <c r="D173" s="74" t="s">
        <v>90</v>
      </c>
      <c r="E173" s="72" t="s">
        <v>3</v>
      </c>
      <c r="F173" s="73"/>
      <c r="G173" s="72" t="s">
        <v>93</v>
      </c>
      <c r="H173" s="74" t="s">
        <v>3</v>
      </c>
      <c r="I173" s="74" t="s">
        <v>1787</v>
      </c>
      <c r="J173" s="72" t="s">
        <v>3</v>
      </c>
      <c r="K173" s="23" t="s">
        <v>3</v>
      </c>
      <c r="L173" s="23"/>
      <c r="M173" s="75"/>
      <c r="N173" s="43"/>
      <c r="O173" s="43"/>
    </row>
    <row r="174" spans="1:15" ht="120.75" customHeight="1">
      <c r="A174" s="73"/>
      <c r="B174" s="22" t="s">
        <v>1314</v>
      </c>
      <c r="C174" s="75">
        <v>1.2</v>
      </c>
      <c r="D174" s="74" t="s">
        <v>90</v>
      </c>
      <c r="E174" s="72" t="s">
        <v>3</v>
      </c>
      <c r="F174" s="73"/>
      <c r="G174" s="72" t="s">
        <v>92</v>
      </c>
      <c r="H174" s="74" t="s">
        <v>3</v>
      </c>
      <c r="I174" s="74" t="s">
        <v>1787</v>
      </c>
      <c r="J174" s="72" t="s">
        <v>3</v>
      </c>
      <c r="K174" s="23" t="s">
        <v>3</v>
      </c>
      <c r="L174" s="23"/>
      <c r="M174" s="75"/>
      <c r="N174" s="43"/>
      <c r="O174" s="43"/>
    </row>
    <row r="175" spans="1:15" ht="124.5" customHeight="1">
      <c r="A175" s="73" t="s">
        <v>91</v>
      </c>
      <c r="B175" s="74" t="s">
        <v>713</v>
      </c>
      <c r="C175" s="75"/>
      <c r="D175" s="74" t="s">
        <v>90</v>
      </c>
      <c r="E175" s="72" t="s">
        <v>78</v>
      </c>
      <c r="F175" s="74" t="s">
        <v>2116</v>
      </c>
      <c r="G175" s="72" t="s">
        <v>732</v>
      </c>
      <c r="H175" s="74" t="s">
        <v>1315</v>
      </c>
      <c r="I175" s="74"/>
      <c r="J175" s="72" t="s">
        <v>66</v>
      </c>
      <c r="K175" s="23">
        <v>0</v>
      </c>
      <c r="L175" s="23"/>
      <c r="M175" s="75"/>
      <c r="N175" s="43"/>
      <c r="O175" s="43"/>
    </row>
    <row r="176" spans="1:15" ht="119.25" customHeight="1">
      <c r="A176" s="73"/>
      <c r="B176" s="22" t="s">
        <v>975</v>
      </c>
      <c r="C176" s="75">
        <v>1.2</v>
      </c>
      <c r="D176" s="74" t="s">
        <v>90</v>
      </c>
      <c r="E176" s="72" t="s">
        <v>3</v>
      </c>
      <c r="F176" s="13">
        <v>41767</v>
      </c>
      <c r="G176" s="72" t="s">
        <v>442</v>
      </c>
      <c r="H176" s="74" t="s">
        <v>3</v>
      </c>
      <c r="I176" s="74" t="s">
        <v>1788</v>
      </c>
      <c r="J176" s="72" t="s">
        <v>3</v>
      </c>
      <c r="K176" s="23" t="s">
        <v>3</v>
      </c>
      <c r="L176" s="23"/>
      <c r="M176" s="75"/>
      <c r="N176" s="43"/>
      <c r="O176" s="43"/>
    </row>
    <row r="177" spans="1:15" ht="129" customHeight="1">
      <c r="A177" s="73"/>
      <c r="B177" s="22" t="s">
        <v>976</v>
      </c>
      <c r="C177" s="75">
        <v>1.2</v>
      </c>
      <c r="D177" s="74" t="s">
        <v>90</v>
      </c>
      <c r="E177" s="72" t="s">
        <v>3</v>
      </c>
      <c r="F177" s="13">
        <v>42132</v>
      </c>
      <c r="G177" s="72" t="s">
        <v>731</v>
      </c>
      <c r="H177" s="74" t="s">
        <v>3</v>
      </c>
      <c r="I177" s="70" t="s">
        <v>2239</v>
      </c>
      <c r="J177" s="72" t="s">
        <v>3</v>
      </c>
      <c r="K177" s="23" t="s">
        <v>3</v>
      </c>
      <c r="L177" s="23"/>
      <c r="M177" s="75"/>
      <c r="N177" s="43"/>
      <c r="O177" s="43"/>
    </row>
    <row r="178" spans="1:15" ht="127.5" customHeight="1">
      <c r="A178" s="73"/>
      <c r="B178" s="22" t="s">
        <v>977</v>
      </c>
      <c r="C178" s="75">
        <v>1.2</v>
      </c>
      <c r="D178" s="74" t="s">
        <v>90</v>
      </c>
      <c r="E178" s="72" t="s">
        <v>3</v>
      </c>
      <c r="F178" s="73"/>
      <c r="G178" s="72" t="s">
        <v>732</v>
      </c>
      <c r="H178" s="74" t="s">
        <v>3</v>
      </c>
      <c r="I178" s="74" t="s">
        <v>1787</v>
      </c>
      <c r="J178" s="72" t="s">
        <v>3</v>
      </c>
      <c r="K178" s="23" t="s">
        <v>3</v>
      </c>
      <c r="L178" s="23"/>
      <c r="M178" s="75"/>
      <c r="N178" s="43"/>
      <c r="O178" s="43"/>
    </row>
    <row r="179" spans="1:15" ht="192.75" customHeight="1">
      <c r="A179" s="73" t="s">
        <v>94</v>
      </c>
      <c r="B179" s="74" t="s">
        <v>1242</v>
      </c>
      <c r="C179" s="75"/>
      <c r="D179" s="74" t="s">
        <v>1681</v>
      </c>
      <c r="E179" s="72" t="s">
        <v>12</v>
      </c>
      <c r="F179" s="74" t="s">
        <v>2116</v>
      </c>
      <c r="G179" s="72" t="s">
        <v>17</v>
      </c>
      <c r="H179" s="74" t="s">
        <v>1456</v>
      </c>
      <c r="I179" s="74" t="s">
        <v>1982</v>
      </c>
      <c r="J179" s="72" t="s">
        <v>66</v>
      </c>
      <c r="K179" s="23">
        <v>0</v>
      </c>
      <c r="L179" s="23"/>
      <c r="M179" s="75"/>
      <c r="N179" s="43"/>
      <c r="O179" s="43"/>
    </row>
    <row r="180" spans="1:15" ht="192.75" customHeight="1">
      <c r="A180" s="73"/>
      <c r="B180" s="22" t="s">
        <v>1243</v>
      </c>
      <c r="C180" s="75"/>
      <c r="D180" s="74" t="s">
        <v>1681</v>
      </c>
      <c r="E180" s="72" t="s">
        <v>3</v>
      </c>
      <c r="F180" s="72"/>
      <c r="G180" s="72" t="s">
        <v>17</v>
      </c>
      <c r="H180" s="74" t="s">
        <v>3</v>
      </c>
      <c r="I180" s="70" t="s">
        <v>2358</v>
      </c>
      <c r="J180" s="72" t="s">
        <v>3</v>
      </c>
      <c r="K180" s="23" t="s">
        <v>3</v>
      </c>
      <c r="L180" s="23"/>
      <c r="M180" s="75"/>
      <c r="N180" s="43"/>
      <c r="O180" s="43"/>
    </row>
    <row r="181" spans="1:15" ht="150" customHeight="1">
      <c r="A181" s="73" t="s">
        <v>95</v>
      </c>
      <c r="B181" s="74" t="s">
        <v>714</v>
      </c>
      <c r="C181" s="75"/>
      <c r="D181" s="74" t="s">
        <v>97</v>
      </c>
      <c r="E181" s="72" t="s">
        <v>78</v>
      </c>
      <c r="F181" s="74" t="s">
        <v>2116</v>
      </c>
      <c r="G181" s="72" t="s">
        <v>99</v>
      </c>
      <c r="H181" s="74" t="s">
        <v>98</v>
      </c>
      <c r="I181" s="74"/>
      <c r="J181" s="72" t="s">
        <v>66</v>
      </c>
      <c r="K181" s="23">
        <v>0</v>
      </c>
      <c r="L181" s="23"/>
      <c r="M181" s="75"/>
      <c r="N181" s="43"/>
      <c r="O181" s="43"/>
    </row>
    <row r="182" spans="1:15" ht="163.5" customHeight="1">
      <c r="A182" s="73"/>
      <c r="B182" s="22" t="s">
        <v>768</v>
      </c>
      <c r="C182" s="75"/>
      <c r="D182" s="74" t="s">
        <v>97</v>
      </c>
      <c r="E182" s="72" t="s">
        <v>3</v>
      </c>
      <c r="F182" s="73" t="s">
        <v>2127</v>
      </c>
      <c r="G182" s="72" t="s">
        <v>100</v>
      </c>
      <c r="H182" s="74" t="s">
        <v>3</v>
      </c>
      <c r="I182" s="73" t="s">
        <v>1868</v>
      </c>
      <c r="J182" s="72" t="s">
        <v>66</v>
      </c>
      <c r="K182" s="23">
        <v>0</v>
      </c>
      <c r="L182" s="23"/>
      <c r="M182" s="75"/>
      <c r="N182" s="43"/>
      <c r="O182" s="43"/>
    </row>
    <row r="183" spans="1:15" ht="160.5" customHeight="1">
      <c r="A183" s="73"/>
      <c r="B183" s="22" t="s">
        <v>769</v>
      </c>
      <c r="C183" s="75"/>
      <c r="D183" s="74" t="s">
        <v>97</v>
      </c>
      <c r="E183" s="72" t="s">
        <v>3</v>
      </c>
      <c r="F183" s="73" t="s">
        <v>2151</v>
      </c>
      <c r="G183" s="72" t="s">
        <v>101</v>
      </c>
      <c r="H183" s="74" t="s">
        <v>3</v>
      </c>
      <c r="I183" s="73" t="s">
        <v>2292</v>
      </c>
      <c r="J183" s="72" t="s">
        <v>66</v>
      </c>
      <c r="K183" s="23">
        <v>0</v>
      </c>
      <c r="L183" s="23"/>
      <c r="M183" s="75"/>
      <c r="N183" s="43"/>
      <c r="O183" s="43"/>
    </row>
    <row r="184" spans="1:15" ht="163.5" customHeight="1">
      <c r="A184" s="73"/>
      <c r="B184" s="22" t="s">
        <v>770</v>
      </c>
      <c r="C184" s="75"/>
      <c r="D184" s="74" t="s">
        <v>97</v>
      </c>
      <c r="E184" s="72" t="s">
        <v>3</v>
      </c>
      <c r="F184" s="73"/>
      <c r="G184" s="72" t="s">
        <v>99</v>
      </c>
      <c r="H184" s="74" t="s">
        <v>3</v>
      </c>
      <c r="I184" s="74"/>
      <c r="J184" s="72" t="s">
        <v>3</v>
      </c>
      <c r="K184" s="23" t="s">
        <v>3</v>
      </c>
      <c r="L184" s="23"/>
      <c r="M184" s="75"/>
      <c r="N184" s="43"/>
      <c r="O184" s="43"/>
    </row>
    <row r="185" spans="1:15" ht="94.5" customHeight="1">
      <c r="A185" s="73" t="s">
        <v>96</v>
      </c>
      <c r="B185" s="74" t="s">
        <v>1316</v>
      </c>
      <c r="C185" s="75"/>
      <c r="D185" s="74" t="s">
        <v>97</v>
      </c>
      <c r="E185" s="72" t="s">
        <v>78</v>
      </c>
      <c r="F185" s="74" t="s">
        <v>2116</v>
      </c>
      <c r="G185" s="72" t="s">
        <v>15</v>
      </c>
      <c r="H185" s="74" t="s">
        <v>1457</v>
      </c>
      <c r="I185" s="74"/>
      <c r="J185" s="72" t="s">
        <v>66</v>
      </c>
      <c r="K185" s="23">
        <v>0</v>
      </c>
      <c r="L185" s="23"/>
      <c r="M185" s="75"/>
      <c r="N185" s="43"/>
      <c r="O185" s="43"/>
    </row>
    <row r="186" spans="1:15" ht="95.25" customHeight="1">
      <c r="A186" s="73"/>
      <c r="B186" s="22" t="s">
        <v>771</v>
      </c>
      <c r="C186" s="75"/>
      <c r="D186" s="74" t="s">
        <v>97</v>
      </c>
      <c r="E186" s="72" t="s">
        <v>3</v>
      </c>
      <c r="F186" s="73" t="s">
        <v>2128</v>
      </c>
      <c r="G186" s="72" t="s">
        <v>16</v>
      </c>
      <c r="H186" s="74" t="s">
        <v>3</v>
      </c>
      <c r="I186" s="74" t="s">
        <v>1869</v>
      </c>
      <c r="J186" s="72" t="s">
        <v>3</v>
      </c>
      <c r="K186" s="23" t="s">
        <v>3</v>
      </c>
      <c r="L186" s="23"/>
      <c r="M186" s="75"/>
      <c r="N186" s="43"/>
      <c r="O186" s="43"/>
    </row>
    <row r="187" spans="1:15" ht="96" customHeight="1">
      <c r="A187" s="73"/>
      <c r="B187" s="22" t="s">
        <v>772</v>
      </c>
      <c r="C187" s="75"/>
      <c r="D187" s="74" t="s">
        <v>97</v>
      </c>
      <c r="E187" s="72" t="s">
        <v>3</v>
      </c>
      <c r="F187" s="73"/>
      <c r="G187" s="72" t="s">
        <v>17</v>
      </c>
      <c r="H187" s="74" t="s">
        <v>3</v>
      </c>
      <c r="I187" s="48" t="s">
        <v>2293</v>
      </c>
      <c r="J187" s="72" t="s">
        <v>3</v>
      </c>
      <c r="K187" s="23" t="s">
        <v>3</v>
      </c>
      <c r="L187" s="23"/>
      <c r="M187" s="75"/>
      <c r="N187" s="43"/>
      <c r="O187" s="43"/>
    </row>
    <row r="188" spans="1:15" ht="99.75" customHeight="1">
      <c r="A188" s="73"/>
      <c r="B188" s="22" t="s">
        <v>773</v>
      </c>
      <c r="C188" s="75"/>
      <c r="D188" s="74" t="s">
        <v>97</v>
      </c>
      <c r="E188" s="72" t="s">
        <v>3</v>
      </c>
      <c r="F188" s="73"/>
      <c r="G188" s="72" t="s">
        <v>15</v>
      </c>
      <c r="H188" s="74" t="s">
        <v>3</v>
      </c>
      <c r="I188" s="74"/>
      <c r="J188" s="72" t="s">
        <v>3</v>
      </c>
      <c r="K188" s="23" t="s">
        <v>3</v>
      </c>
      <c r="L188" s="23"/>
      <c r="M188" s="75"/>
      <c r="N188" s="43"/>
      <c r="O188" s="43"/>
    </row>
    <row r="189" spans="1:15" ht="409.5" customHeight="1">
      <c r="A189" s="73" t="s">
        <v>58</v>
      </c>
      <c r="B189" s="74" t="s">
        <v>585</v>
      </c>
      <c r="C189" s="75"/>
      <c r="D189" s="74" t="s">
        <v>1684</v>
      </c>
      <c r="E189" s="72" t="s">
        <v>7</v>
      </c>
      <c r="F189" s="73" t="s">
        <v>2116</v>
      </c>
      <c r="G189" s="72" t="s">
        <v>8</v>
      </c>
      <c r="H189" s="74" t="s">
        <v>1458</v>
      </c>
      <c r="I189" s="74" t="s">
        <v>2097</v>
      </c>
      <c r="J189" s="72" t="s">
        <v>59</v>
      </c>
      <c r="K189" s="21">
        <f>K190</f>
        <v>32336483.5</v>
      </c>
      <c r="L189" s="21">
        <f>L190</f>
        <v>13233537.785600001</v>
      </c>
      <c r="M189" s="21">
        <f>M190</f>
        <v>8264198.0514999991</v>
      </c>
      <c r="N189" s="43"/>
      <c r="O189" s="43"/>
    </row>
    <row r="190" spans="1:15" ht="18" customHeight="1">
      <c r="A190" s="87" t="s">
        <v>102</v>
      </c>
      <c r="B190" s="86" t="s">
        <v>1317</v>
      </c>
      <c r="C190" s="92"/>
      <c r="D190" s="86" t="s">
        <v>1685</v>
      </c>
      <c r="E190" s="85" t="s">
        <v>78</v>
      </c>
      <c r="F190" s="87" t="s">
        <v>2116</v>
      </c>
      <c r="G190" s="85" t="s">
        <v>15</v>
      </c>
      <c r="H190" s="86" t="s">
        <v>1459</v>
      </c>
      <c r="I190" s="86" t="s">
        <v>2217</v>
      </c>
      <c r="J190" s="72" t="s">
        <v>717</v>
      </c>
      <c r="K190" s="21">
        <f>SUM(K191:K202)</f>
        <v>32336483.5</v>
      </c>
      <c r="L190" s="57">
        <f>L191+L192+L193+L194+L195+L196+L197+L198+L199+L200+L201+L202</f>
        <v>13233537.785600001</v>
      </c>
      <c r="M190" s="57">
        <f>M191+M192+M193+M194+M195+M196+M197+M198+M199+M200+M201+M202</f>
        <v>8264198.0514999991</v>
      </c>
      <c r="N190" s="43"/>
      <c r="O190" s="43"/>
    </row>
    <row r="191" spans="1:15" ht="18" customHeight="1">
      <c r="A191" s="87"/>
      <c r="B191" s="86"/>
      <c r="C191" s="92"/>
      <c r="D191" s="86"/>
      <c r="E191" s="85"/>
      <c r="F191" s="87"/>
      <c r="G191" s="85"/>
      <c r="H191" s="86"/>
      <c r="I191" s="86" t="s">
        <v>1840</v>
      </c>
      <c r="J191" s="72" t="s">
        <v>827</v>
      </c>
      <c r="K191" s="21">
        <v>764602.6</v>
      </c>
      <c r="L191" s="21">
        <v>300790.42109999998</v>
      </c>
      <c r="M191" s="57"/>
      <c r="N191" s="57"/>
      <c r="O191" s="57"/>
    </row>
    <row r="192" spans="1:15" ht="15.75" customHeight="1">
      <c r="A192" s="87"/>
      <c r="B192" s="86"/>
      <c r="C192" s="92"/>
      <c r="D192" s="86"/>
      <c r="E192" s="85"/>
      <c r="F192" s="87"/>
      <c r="G192" s="85"/>
      <c r="H192" s="86"/>
      <c r="I192" s="86" t="s">
        <v>1840</v>
      </c>
      <c r="J192" s="72" t="s">
        <v>828</v>
      </c>
      <c r="K192" s="21">
        <v>18742621.899999999</v>
      </c>
      <c r="L192" s="21">
        <v>8390997.9754000008</v>
      </c>
      <c r="M192" s="57"/>
      <c r="N192" s="57"/>
      <c r="O192" s="57"/>
    </row>
    <row r="193" spans="1:15" ht="15.75" customHeight="1">
      <c r="A193" s="87"/>
      <c r="B193" s="86"/>
      <c r="C193" s="92"/>
      <c r="D193" s="86"/>
      <c r="E193" s="85"/>
      <c r="F193" s="87"/>
      <c r="G193" s="85"/>
      <c r="H193" s="86"/>
      <c r="I193" s="86"/>
      <c r="J193" s="72" t="s">
        <v>2154</v>
      </c>
      <c r="K193" s="21"/>
      <c r="L193" s="21">
        <v>60813.1227</v>
      </c>
      <c r="M193" s="57"/>
      <c r="N193" s="57"/>
      <c r="O193" s="57"/>
    </row>
    <row r="194" spans="1:15" ht="17.25" customHeight="1">
      <c r="A194" s="87"/>
      <c r="B194" s="86"/>
      <c r="C194" s="92"/>
      <c r="D194" s="86"/>
      <c r="E194" s="85"/>
      <c r="F194" s="87"/>
      <c r="G194" s="85"/>
      <c r="H194" s="86"/>
      <c r="I194" s="86" t="s">
        <v>1840</v>
      </c>
      <c r="J194" s="72" t="s">
        <v>829</v>
      </c>
      <c r="K194" s="21">
        <v>10919078.4</v>
      </c>
      <c r="L194" s="21">
        <v>3565639.3039000002</v>
      </c>
      <c r="M194" s="21">
        <v>7498786.8543999996</v>
      </c>
      <c r="N194" s="57"/>
      <c r="O194" s="57"/>
    </row>
    <row r="195" spans="1:15" ht="18" customHeight="1">
      <c r="A195" s="87"/>
      <c r="B195" s="86"/>
      <c r="C195" s="92"/>
      <c r="D195" s="86"/>
      <c r="E195" s="85"/>
      <c r="F195" s="87"/>
      <c r="G195" s="85"/>
      <c r="H195" s="86"/>
      <c r="I195" s="86" t="s">
        <v>1840</v>
      </c>
      <c r="J195" s="72" t="s">
        <v>830</v>
      </c>
      <c r="K195" s="21">
        <v>728314.3</v>
      </c>
      <c r="L195" s="21">
        <v>290268.59749999997</v>
      </c>
      <c r="M195" s="57"/>
      <c r="N195" s="57"/>
      <c r="O195" s="57"/>
    </row>
    <row r="196" spans="1:15" ht="15.75" customHeight="1">
      <c r="A196" s="87"/>
      <c r="B196" s="86"/>
      <c r="C196" s="92"/>
      <c r="D196" s="86"/>
      <c r="E196" s="85"/>
      <c r="F196" s="87"/>
      <c r="G196" s="85"/>
      <c r="H196" s="86"/>
      <c r="I196" s="86" t="s">
        <v>1840</v>
      </c>
      <c r="J196" s="72" t="s">
        <v>831</v>
      </c>
      <c r="K196" s="21">
        <v>81576.2</v>
      </c>
      <c r="L196" s="21">
        <v>235706.14050000001</v>
      </c>
      <c r="M196" s="57"/>
      <c r="N196" s="57"/>
      <c r="O196" s="57"/>
    </row>
    <row r="197" spans="1:15" ht="18" customHeight="1">
      <c r="A197" s="87"/>
      <c r="B197" s="86"/>
      <c r="C197" s="92"/>
      <c r="D197" s="86"/>
      <c r="E197" s="85"/>
      <c r="F197" s="87"/>
      <c r="G197" s="85"/>
      <c r="H197" s="86"/>
      <c r="I197" s="86" t="s">
        <v>1840</v>
      </c>
      <c r="J197" s="72" t="s">
        <v>832</v>
      </c>
      <c r="K197" s="21">
        <v>802841.59999999998</v>
      </c>
      <c r="L197" s="21">
        <v>223389.76519999999</v>
      </c>
      <c r="M197" s="21">
        <v>504676.1531</v>
      </c>
      <c r="N197" s="57"/>
      <c r="O197" s="57"/>
    </row>
    <row r="198" spans="1:15" ht="20.25" customHeight="1">
      <c r="A198" s="87"/>
      <c r="B198" s="86"/>
      <c r="C198" s="92"/>
      <c r="D198" s="86"/>
      <c r="E198" s="85"/>
      <c r="F198" s="87"/>
      <c r="G198" s="85"/>
      <c r="H198" s="86"/>
      <c r="I198" s="86" t="s">
        <v>1840</v>
      </c>
      <c r="J198" s="72" t="s">
        <v>833</v>
      </c>
      <c r="K198" s="21">
        <v>973.8</v>
      </c>
      <c r="L198" s="21">
        <v>9.2129999999999992</v>
      </c>
      <c r="M198" s="57"/>
      <c r="N198" s="57"/>
      <c r="O198" s="57"/>
    </row>
    <row r="199" spans="1:15" ht="19.5" customHeight="1">
      <c r="A199" s="87"/>
      <c r="B199" s="86"/>
      <c r="C199" s="92"/>
      <c r="D199" s="86"/>
      <c r="E199" s="85"/>
      <c r="F199" s="87"/>
      <c r="G199" s="85"/>
      <c r="H199" s="86"/>
      <c r="I199" s="86" t="s">
        <v>1840</v>
      </c>
      <c r="J199" s="72" t="s">
        <v>834</v>
      </c>
      <c r="K199" s="21">
        <v>2500</v>
      </c>
      <c r="L199" s="21">
        <v>954.97410000000002</v>
      </c>
      <c r="M199" s="57"/>
      <c r="N199" s="57"/>
      <c r="O199" s="57"/>
    </row>
    <row r="200" spans="1:15" ht="20.25" customHeight="1">
      <c r="A200" s="87"/>
      <c r="B200" s="86"/>
      <c r="C200" s="92"/>
      <c r="D200" s="86"/>
      <c r="E200" s="85"/>
      <c r="F200" s="87"/>
      <c r="G200" s="85"/>
      <c r="H200" s="86"/>
      <c r="I200" s="86" t="s">
        <v>1840</v>
      </c>
      <c r="J200" s="72" t="s">
        <v>835</v>
      </c>
      <c r="K200" s="21">
        <v>1438.3</v>
      </c>
      <c r="L200" s="21">
        <v>471.86410000000001</v>
      </c>
      <c r="M200" s="57"/>
      <c r="N200" s="57"/>
      <c r="O200" s="57"/>
    </row>
    <row r="201" spans="1:15" ht="19.5" customHeight="1">
      <c r="A201" s="87"/>
      <c r="B201" s="86"/>
      <c r="C201" s="92"/>
      <c r="D201" s="86"/>
      <c r="E201" s="85"/>
      <c r="F201" s="87"/>
      <c r="G201" s="85"/>
      <c r="H201" s="86"/>
      <c r="I201" s="86" t="s">
        <v>1840</v>
      </c>
      <c r="J201" s="72" t="s">
        <v>836</v>
      </c>
      <c r="K201" s="21">
        <v>185123</v>
      </c>
      <c r="L201" s="21">
        <v>117593.9096</v>
      </c>
      <c r="M201" s="21">
        <v>260735.04399999999</v>
      </c>
      <c r="N201" s="57"/>
      <c r="O201" s="57"/>
    </row>
    <row r="202" spans="1:15" ht="18" customHeight="1">
      <c r="A202" s="87"/>
      <c r="B202" s="86"/>
      <c r="C202" s="92"/>
      <c r="D202" s="86"/>
      <c r="E202" s="85"/>
      <c r="F202" s="87"/>
      <c r="G202" s="85"/>
      <c r="H202" s="86"/>
      <c r="I202" s="86" t="s">
        <v>1840</v>
      </c>
      <c r="J202" s="72" t="s">
        <v>837</v>
      </c>
      <c r="K202" s="21">
        <v>107413.4</v>
      </c>
      <c r="L202" s="21">
        <v>46902.498500000002</v>
      </c>
      <c r="M202" s="57"/>
      <c r="N202" s="57"/>
      <c r="O202" s="57"/>
    </row>
    <row r="203" spans="1:15" ht="99" customHeight="1">
      <c r="A203" s="73"/>
      <c r="B203" s="22" t="s">
        <v>919</v>
      </c>
      <c r="C203" s="75"/>
      <c r="D203" s="74" t="s">
        <v>97</v>
      </c>
      <c r="E203" s="72" t="s">
        <v>3</v>
      </c>
      <c r="F203" s="73"/>
      <c r="G203" s="72" t="s">
        <v>17</v>
      </c>
      <c r="H203" s="74" t="s">
        <v>3</v>
      </c>
      <c r="I203" s="74" t="s">
        <v>2098</v>
      </c>
      <c r="J203" s="72" t="s">
        <v>3</v>
      </c>
      <c r="K203" s="21" t="s">
        <v>3</v>
      </c>
      <c r="L203" s="21"/>
      <c r="M203" s="75"/>
      <c r="N203" s="43"/>
      <c r="O203" s="43"/>
    </row>
    <row r="204" spans="1:15" ht="132.75" customHeight="1">
      <c r="A204" s="73"/>
      <c r="B204" s="22" t="s">
        <v>1318</v>
      </c>
      <c r="C204" s="75"/>
      <c r="D204" s="74" t="s">
        <v>1686</v>
      </c>
      <c r="E204" s="72" t="s">
        <v>3</v>
      </c>
      <c r="F204" s="73"/>
      <c r="G204" s="72" t="s">
        <v>17</v>
      </c>
      <c r="H204" s="74" t="s">
        <v>3</v>
      </c>
      <c r="I204" s="74" t="s">
        <v>2099</v>
      </c>
      <c r="J204" s="72" t="s">
        <v>3</v>
      </c>
      <c r="K204" s="21" t="s">
        <v>3</v>
      </c>
      <c r="L204" s="21"/>
      <c r="M204" s="75"/>
      <c r="N204" s="43"/>
      <c r="O204" s="43"/>
    </row>
    <row r="205" spans="1:15" ht="242.25">
      <c r="A205" s="73"/>
      <c r="B205" s="22" t="s">
        <v>1319</v>
      </c>
      <c r="C205" s="75"/>
      <c r="D205" s="74" t="s">
        <v>1686</v>
      </c>
      <c r="E205" s="72" t="s">
        <v>3</v>
      </c>
      <c r="F205" s="73"/>
      <c r="G205" s="72" t="s">
        <v>15</v>
      </c>
      <c r="H205" s="74" t="s">
        <v>3</v>
      </c>
      <c r="I205" s="25" t="s">
        <v>2100</v>
      </c>
      <c r="J205" s="72" t="s">
        <v>3</v>
      </c>
      <c r="K205" s="21" t="s">
        <v>3</v>
      </c>
      <c r="L205" s="21"/>
      <c r="M205" s="75"/>
      <c r="N205" s="43"/>
      <c r="O205" s="43"/>
    </row>
    <row r="206" spans="1:15" ht="255">
      <c r="A206" s="73"/>
      <c r="B206" s="22" t="s">
        <v>1011</v>
      </c>
      <c r="C206" s="75"/>
      <c r="D206" s="74" t="s">
        <v>1687</v>
      </c>
      <c r="E206" s="72" t="s">
        <v>3</v>
      </c>
      <c r="F206" s="73"/>
      <c r="G206" s="72" t="s">
        <v>15</v>
      </c>
      <c r="H206" s="74" t="s">
        <v>3</v>
      </c>
      <c r="I206" s="74" t="s">
        <v>2101</v>
      </c>
      <c r="J206" s="72" t="s">
        <v>3</v>
      </c>
      <c r="K206" s="21" t="s">
        <v>3</v>
      </c>
      <c r="L206" s="21"/>
      <c r="M206" s="75"/>
      <c r="N206" s="43"/>
      <c r="O206" s="43"/>
    </row>
    <row r="207" spans="1:15" ht="86.25" customHeight="1">
      <c r="A207" s="73"/>
      <c r="B207" s="22" t="s">
        <v>1012</v>
      </c>
      <c r="C207" s="75"/>
      <c r="D207" s="74" t="s">
        <v>97</v>
      </c>
      <c r="E207" s="72" t="s">
        <v>3</v>
      </c>
      <c r="F207" s="73" t="s">
        <v>2175</v>
      </c>
      <c r="G207" s="72" t="s">
        <v>16</v>
      </c>
      <c r="H207" s="74" t="s">
        <v>3</v>
      </c>
      <c r="I207" s="74" t="s">
        <v>2382</v>
      </c>
      <c r="J207" s="72" t="s">
        <v>3</v>
      </c>
      <c r="K207" s="21" t="s">
        <v>3</v>
      </c>
      <c r="L207" s="21"/>
      <c r="M207" s="75"/>
      <c r="N207" s="43"/>
      <c r="O207" s="43"/>
    </row>
    <row r="208" spans="1:15" ht="133.5" customHeight="1">
      <c r="A208" s="73"/>
      <c r="B208" s="22" t="s">
        <v>1320</v>
      </c>
      <c r="C208" s="75"/>
      <c r="D208" s="74" t="s">
        <v>1685</v>
      </c>
      <c r="E208" s="72" t="s">
        <v>3</v>
      </c>
      <c r="F208" s="73" t="s">
        <v>2129</v>
      </c>
      <c r="G208" s="72" t="s">
        <v>586</v>
      </c>
      <c r="H208" s="74" t="s">
        <v>3</v>
      </c>
      <c r="I208" s="74" t="s">
        <v>1833</v>
      </c>
      <c r="J208" s="72" t="s">
        <v>3</v>
      </c>
      <c r="K208" s="21" t="s">
        <v>3</v>
      </c>
      <c r="L208" s="21"/>
      <c r="M208" s="75"/>
      <c r="N208" s="43"/>
      <c r="O208" s="43"/>
    </row>
    <row r="209" spans="1:15" ht="107.25" customHeight="1">
      <c r="A209" s="73"/>
      <c r="B209" s="22" t="s">
        <v>1321</v>
      </c>
      <c r="C209" s="75"/>
      <c r="D209" s="74" t="s">
        <v>1688</v>
      </c>
      <c r="E209" s="72" t="s">
        <v>3</v>
      </c>
      <c r="F209" s="73" t="s">
        <v>113</v>
      </c>
      <c r="G209" s="72" t="s">
        <v>176</v>
      </c>
      <c r="H209" s="74" t="s">
        <v>3</v>
      </c>
      <c r="I209" s="74" t="s">
        <v>1870</v>
      </c>
      <c r="J209" s="72" t="s">
        <v>3</v>
      </c>
      <c r="K209" s="21" t="s">
        <v>3</v>
      </c>
      <c r="L209" s="21"/>
      <c r="M209" s="75"/>
      <c r="N209" s="43"/>
      <c r="O209" s="43"/>
    </row>
    <row r="210" spans="1:15" ht="132.75" customHeight="1">
      <c r="A210" s="73"/>
      <c r="B210" s="22" t="s">
        <v>1013</v>
      </c>
      <c r="C210" s="75"/>
      <c r="D210" s="74" t="s">
        <v>1688</v>
      </c>
      <c r="E210" s="72" t="s">
        <v>3</v>
      </c>
      <c r="F210" s="73" t="s">
        <v>113</v>
      </c>
      <c r="G210" s="72" t="s">
        <v>176</v>
      </c>
      <c r="H210" s="74" t="s">
        <v>3</v>
      </c>
      <c r="I210" s="74" t="s">
        <v>1871</v>
      </c>
      <c r="J210" s="72" t="s">
        <v>3</v>
      </c>
      <c r="K210" s="21" t="s">
        <v>3</v>
      </c>
      <c r="L210" s="21"/>
      <c r="M210" s="75"/>
      <c r="N210" s="43"/>
      <c r="O210" s="43"/>
    </row>
    <row r="211" spans="1:15" ht="216.75">
      <c r="A211" s="73"/>
      <c r="B211" s="22" t="s">
        <v>1014</v>
      </c>
      <c r="C211" s="75"/>
      <c r="D211" s="74" t="s">
        <v>1688</v>
      </c>
      <c r="E211" s="72" t="s">
        <v>3</v>
      </c>
      <c r="F211" s="73"/>
      <c r="G211" s="72" t="s">
        <v>17</v>
      </c>
      <c r="H211" s="74" t="s">
        <v>3</v>
      </c>
      <c r="I211" s="51" t="s">
        <v>2388</v>
      </c>
      <c r="J211" s="72" t="s">
        <v>3</v>
      </c>
      <c r="K211" s="21" t="s">
        <v>3</v>
      </c>
      <c r="L211" s="21"/>
      <c r="M211" s="75"/>
      <c r="N211" s="43"/>
      <c r="O211" s="43"/>
    </row>
    <row r="212" spans="1:15" ht="111" customHeight="1">
      <c r="A212" s="73"/>
      <c r="B212" s="22" t="s">
        <v>1322</v>
      </c>
      <c r="C212" s="75"/>
      <c r="D212" s="74" t="s">
        <v>1688</v>
      </c>
      <c r="E212" s="72" t="s">
        <v>3</v>
      </c>
      <c r="F212" s="13">
        <v>41821</v>
      </c>
      <c r="G212" s="72" t="s">
        <v>16</v>
      </c>
      <c r="H212" s="74" t="s">
        <v>3</v>
      </c>
      <c r="I212" s="74" t="s">
        <v>1872</v>
      </c>
      <c r="J212" s="72" t="s">
        <v>3</v>
      </c>
      <c r="K212" s="21" t="s">
        <v>3</v>
      </c>
      <c r="L212" s="21"/>
      <c r="M212" s="75"/>
      <c r="N212" s="43"/>
      <c r="O212" s="43"/>
    </row>
    <row r="213" spans="1:15" ht="280.5">
      <c r="A213" s="73"/>
      <c r="B213" s="22" t="s">
        <v>1015</v>
      </c>
      <c r="C213" s="75"/>
      <c r="D213" s="74" t="s">
        <v>1688</v>
      </c>
      <c r="E213" s="72" t="s">
        <v>3</v>
      </c>
      <c r="F213" s="73"/>
      <c r="G213" s="72" t="s">
        <v>15</v>
      </c>
      <c r="H213" s="74" t="s">
        <v>3</v>
      </c>
      <c r="I213" s="51" t="s">
        <v>2389</v>
      </c>
      <c r="J213" s="72" t="s">
        <v>3</v>
      </c>
      <c r="K213" s="21" t="s">
        <v>3</v>
      </c>
      <c r="L213" s="21"/>
      <c r="M213" s="75"/>
      <c r="N213" s="43"/>
      <c r="O213" s="43"/>
    </row>
    <row r="214" spans="1:15" ht="105" customHeight="1">
      <c r="A214" s="73"/>
      <c r="B214" s="22" t="s">
        <v>1016</v>
      </c>
      <c r="C214" s="75">
        <v>1</v>
      </c>
      <c r="D214" s="74" t="s">
        <v>1686</v>
      </c>
      <c r="E214" s="72" t="s">
        <v>3</v>
      </c>
      <c r="F214" s="73"/>
      <c r="G214" s="72" t="s">
        <v>587</v>
      </c>
      <c r="H214" s="74" t="s">
        <v>3</v>
      </c>
      <c r="I214" s="74" t="s">
        <v>2099</v>
      </c>
      <c r="J214" s="72" t="s">
        <v>3</v>
      </c>
      <c r="K214" s="21" t="s">
        <v>3</v>
      </c>
      <c r="L214" s="21"/>
      <c r="M214" s="75"/>
      <c r="N214" s="43"/>
      <c r="O214" s="43"/>
    </row>
    <row r="215" spans="1:15" ht="160.5" customHeight="1">
      <c r="A215" s="73"/>
      <c r="B215" s="22" t="s">
        <v>1323</v>
      </c>
      <c r="C215" s="75"/>
      <c r="D215" s="74" t="s">
        <v>893</v>
      </c>
      <c r="E215" s="72" t="s">
        <v>3</v>
      </c>
      <c r="F215" s="73"/>
      <c r="G215" s="72" t="s">
        <v>15</v>
      </c>
      <c r="H215" s="74" t="s">
        <v>3</v>
      </c>
      <c r="I215" s="74" t="s">
        <v>1873</v>
      </c>
      <c r="J215" s="72" t="s">
        <v>3</v>
      </c>
      <c r="K215" s="21" t="s">
        <v>3</v>
      </c>
      <c r="L215" s="21"/>
      <c r="M215" s="75"/>
      <c r="N215" s="43"/>
      <c r="O215" s="43"/>
    </row>
    <row r="216" spans="1:15" ht="141" customHeight="1">
      <c r="A216" s="73"/>
      <c r="B216" s="22" t="s">
        <v>1017</v>
      </c>
      <c r="C216" s="75"/>
      <c r="D216" s="74" t="s">
        <v>893</v>
      </c>
      <c r="E216" s="72" t="s">
        <v>3</v>
      </c>
      <c r="F216" s="73"/>
      <c r="G216" s="72" t="s">
        <v>15</v>
      </c>
      <c r="H216" s="74" t="s">
        <v>3</v>
      </c>
      <c r="I216" s="74" t="s">
        <v>1874</v>
      </c>
      <c r="J216" s="72" t="s">
        <v>3</v>
      </c>
      <c r="K216" s="21" t="s">
        <v>3</v>
      </c>
      <c r="L216" s="21"/>
      <c r="M216" s="75"/>
      <c r="N216" s="43"/>
      <c r="O216" s="43"/>
    </row>
    <row r="217" spans="1:15" ht="132.75" customHeight="1">
      <c r="A217" s="73"/>
      <c r="B217" s="22" t="s">
        <v>1018</v>
      </c>
      <c r="C217" s="75"/>
      <c r="D217" s="74" t="s">
        <v>893</v>
      </c>
      <c r="E217" s="72" t="s">
        <v>3</v>
      </c>
      <c r="F217" s="73"/>
      <c r="G217" s="72" t="s">
        <v>15</v>
      </c>
      <c r="H217" s="74" t="s">
        <v>3</v>
      </c>
      <c r="I217" s="51" t="s">
        <v>2390</v>
      </c>
      <c r="J217" s="72" t="s">
        <v>3</v>
      </c>
      <c r="K217" s="21" t="s">
        <v>3</v>
      </c>
      <c r="L217" s="21"/>
      <c r="M217" s="75"/>
      <c r="N217" s="43"/>
      <c r="O217" s="43"/>
    </row>
    <row r="218" spans="1:15" ht="144.75" customHeight="1">
      <c r="A218" s="73"/>
      <c r="B218" s="22" t="s">
        <v>1019</v>
      </c>
      <c r="C218" s="75"/>
      <c r="D218" s="74" t="s">
        <v>893</v>
      </c>
      <c r="E218" s="72" t="s">
        <v>3</v>
      </c>
      <c r="F218" s="73"/>
      <c r="G218" s="72" t="s">
        <v>15</v>
      </c>
      <c r="H218" s="74" t="s">
        <v>3</v>
      </c>
      <c r="I218" s="51" t="s">
        <v>2391</v>
      </c>
      <c r="J218" s="72" t="s">
        <v>3</v>
      </c>
      <c r="K218" s="21" t="s">
        <v>3</v>
      </c>
      <c r="L218" s="21"/>
      <c r="M218" s="75"/>
      <c r="N218" s="43"/>
      <c r="O218" s="43"/>
    </row>
    <row r="219" spans="1:15" ht="109.5" customHeight="1">
      <c r="A219" s="73"/>
      <c r="B219" s="22" t="s">
        <v>1324</v>
      </c>
      <c r="C219" s="75"/>
      <c r="D219" s="74" t="s">
        <v>893</v>
      </c>
      <c r="E219" s="72" t="s">
        <v>3</v>
      </c>
      <c r="F219" s="73"/>
      <c r="G219" s="72" t="s">
        <v>15</v>
      </c>
      <c r="H219" s="74" t="s">
        <v>3</v>
      </c>
      <c r="I219" s="51" t="s">
        <v>2392</v>
      </c>
      <c r="J219" s="72" t="s">
        <v>3</v>
      </c>
      <c r="K219" s="21" t="s">
        <v>3</v>
      </c>
      <c r="L219" s="21"/>
      <c r="M219" s="75"/>
      <c r="N219" s="43"/>
      <c r="O219" s="43"/>
    </row>
    <row r="220" spans="1:15" ht="104.25" customHeight="1">
      <c r="A220" s="73"/>
      <c r="B220" s="22" t="s">
        <v>1020</v>
      </c>
      <c r="C220" s="75"/>
      <c r="D220" s="74" t="s">
        <v>1716</v>
      </c>
      <c r="E220" s="72" t="s">
        <v>3</v>
      </c>
      <c r="F220" s="73" t="s">
        <v>16</v>
      </c>
      <c r="G220" s="72" t="s">
        <v>16</v>
      </c>
      <c r="H220" s="74" t="s">
        <v>3</v>
      </c>
      <c r="I220" s="74" t="s">
        <v>1841</v>
      </c>
      <c r="J220" s="72" t="s">
        <v>3</v>
      </c>
      <c r="K220" s="21" t="s">
        <v>3</v>
      </c>
      <c r="L220" s="21"/>
      <c r="M220" s="75"/>
      <c r="N220" s="43"/>
      <c r="O220" s="43"/>
    </row>
    <row r="221" spans="1:15" ht="229.5">
      <c r="A221" s="73"/>
      <c r="B221" s="22" t="s">
        <v>1086</v>
      </c>
      <c r="C221" s="75">
        <v>1</v>
      </c>
      <c r="D221" s="74" t="s">
        <v>893</v>
      </c>
      <c r="E221" s="72" t="s">
        <v>3</v>
      </c>
      <c r="F221" s="73"/>
      <c r="G221" s="72" t="s">
        <v>15</v>
      </c>
      <c r="H221" s="74" t="s">
        <v>3</v>
      </c>
      <c r="I221" s="52" t="s">
        <v>2327</v>
      </c>
      <c r="J221" s="72" t="s">
        <v>3</v>
      </c>
      <c r="K221" s="21" t="s">
        <v>3</v>
      </c>
      <c r="L221" s="21"/>
      <c r="M221" s="75"/>
      <c r="N221" s="43"/>
      <c r="O221" s="43"/>
    </row>
    <row r="222" spans="1:15" ht="246" customHeight="1">
      <c r="A222" s="73"/>
      <c r="B222" s="22" t="s">
        <v>1325</v>
      </c>
      <c r="C222" s="75"/>
      <c r="D222" s="74" t="s">
        <v>893</v>
      </c>
      <c r="E222" s="72" t="s">
        <v>3</v>
      </c>
      <c r="F222" s="73"/>
      <c r="G222" s="72" t="s">
        <v>15</v>
      </c>
      <c r="H222" s="74" t="s">
        <v>3</v>
      </c>
      <c r="I222" s="52" t="s">
        <v>2328</v>
      </c>
      <c r="J222" s="72" t="s">
        <v>3</v>
      </c>
      <c r="K222" s="21" t="s">
        <v>3</v>
      </c>
      <c r="L222" s="21"/>
      <c r="M222" s="75"/>
      <c r="N222" s="43"/>
      <c r="O222" s="43"/>
    </row>
    <row r="223" spans="1:15" ht="178.5">
      <c r="A223" s="73"/>
      <c r="B223" s="22" t="s">
        <v>1021</v>
      </c>
      <c r="C223" s="75"/>
      <c r="D223" s="74" t="s">
        <v>893</v>
      </c>
      <c r="E223" s="72" t="s">
        <v>3</v>
      </c>
      <c r="F223" s="73"/>
      <c r="G223" s="72" t="s">
        <v>15</v>
      </c>
      <c r="H223" s="74" t="s">
        <v>3</v>
      </c>
      <c r="I223" s="52" t="s">
        <v>2329</v>
      </c>
      <c r="J223" s="72" t="s">
        <v>3</v>
      </c>
      <c r="K223" s="21" t="s">
        <v>3</v>
      </c>
      <c r="L223" s="21"/>
      <c r="M223" s="75"/>
      <c r="N223" s="43"/>
      <c r="O223" s="43"/>
    </row>
    <row r="224" spans="1:15" ht="216.75">
      <c r="A224" s="73"/>
      <c r="B224" s="22" t="s">
        <v>1022</v>
      </c>
      <c r="C224" s="75"/>
      <c r="D224" s="74" t="s">
        <v>893</v>
      </c>
      <c r="E224" s="72" t="s">
        <v>3</v>
      </c>
      <c r="F224" s="73"/>
      <c r="G224" s="72" t="s">
        <v>15</v>
      </c>
      <c r="H224" s="74" t="s">
        <v>3</v>
      </c>
      <c r="I224" s="74" t="s">
        <v>2330</v>
      </c>
      <c r="J224" s="72" t="s">
        <v>3</v>
      </c>
      <c r="K224" s="21" t="s">
        <v>3</v>
      </c>
      <c r="L224" s="21"/>
      <c r="M224" s="75"/>
      <c r="N224" s="43"/>
      <c r="O224" s="43"/>
    </row>
    <row r="225" spans="1:15" ht="132" customHeight="1">
      <c r="A225" s="73"/>
      <c r="B225" s="22" t="s">
        <v>1023</v>
      </c>
      <c r="C225" s="75"/>
      <c r="D225" s="74" t="s">
        <v>1685</v>
      </c>
      <c r="E225" s="72" t="s">
        <v>3</v>
      </c>
      <c r="F225" s="73" t="s">
        <v>28</v>
      </c>
      <c r="G225" s="72" t="s">
        <v>443</v>
      </c>
      <c r="H225" s="74" t="s">
        <v>3</v>
      </c>
      <c r="I225" s="74" t="s">
        <v>1834</v>
      </c>
      <c r="J225" s="72" t="s">
        <v>3</v>
      </c>
      <c r="K225" s="21" t="s">
        <v>3</v>
      </c>
      <c r="L225" s="21"/>
      <c r="M225" s="75"/>
      <c r="N225" s="43"/>
      <c r="O225" s="43"/>
    </row>
    <row r="226" spans="1:15" ht="409.5" customHeight="1">
      <c r="A226" s="87"/>
      <c r="B226" s="106" t="s">
        <v>1024</v>
      </c>
      <c r="C226" s="92"/>
      <c r="D226" s="86" t="s">
        <v>1686</v>
      </c>
      <c r="E226" s="85" t="s">
        <v>3</v>
      </c>
      <c r="F226" s="87"/>
      <c r="G226" s="85" t="s">
        <v>242</v>
      </c>
      <c r="H226" s="86" t="s">
        <v>3</v>
      </c>
      <c r="I226" s="111" t="s">
        <v>2393</v>
      </c>
      <c r="J226" s="85" t="s">
        <v>3</v>
      </c>
      <c r="K226" s="102" t="s">
        <v>3</v>
      </c>
      <c r="L226" s="102"/>
      <c r="M226" s="92"/>
      <c r="N226" s="101"/>
      <c r="O226" s="101"/>
    </row>
    <row r="227" spans="1:15" s="44" customFormat="1" ht="409.5" customHeight="1">
      <c r="A227" s="87"/>
      <c r="B227" s="106"/>
      <c r="C227" s="92"/>
      <c r="D227" s="86"/>
      <c r="E227" s="85"/>
      <c r="F227" s="87"/>
      <c r="G227" s="85"/>
      <c r="H227" s="86"/>
      <c r="I227" s="111"/>
      <c r="J227" s="85"/>
      <c r="K227" s="102"/>
      <c r="L227" s="102"/>
      <c r="M227" s="92"/>
      <c r="N227" s="101"/>
      <c r="O227" s="101"/>
    </row>
    <row r="228" spans="1:15" ht="147" customHeight="1">
      <c r="A228" s="73"/>
      <c r="B228" s="22" t="s">
        <v>1025</v>
      </c>
      <c r="C228" s="75"/>
      <c r="D228" s="74" t="s">
        <v>893</v>
      </c>
      <c r="E228" s="72" t="s">
        <v>3</v>
      </c>
      <c r="F228" s="73"/>
      <c r="G228" s="72" t="s">
        <v>17</v>
      </c>
      <c r="H228" s="74" t="s">
        <v>3</v>
      </c>
      <c r="I228" s="51" t="s">
        <v>2331</v>
      </c>
      <c r="J228" s="72" t="s">
        <v>3</v>
      </c>
      <c r="K228" s="21" t="s">
        <v>3</v>
      </c>
      <c r="L228" s="21"/>
      <c r="M228" s="75"/>
      <c r="N228" s="43"/>
      <c r="O228" s="43"/>
    </row>
    <row r="229" spans="1:15" ht="165.75" customHeight="1">
      <c r="A229" s="73"/>
      <c r="B229" s="22" t="s">
        <v>1026</v>
      </c>
      <c r="C229" s="75"/>
      <c r="D229" s="74" t="s">
        <v>893</v>
      </c>
      <c r="E229" s="72" t="s">
        <v>3</v>
      </c>
      <c r="F229" s="73"/>
      <c r="G229" s="72" t="s">
        <v>17</v>
      </c>
      <c r="H229" s="74" t="s">
        <v>3</v>
      </c>
      <c r="I229" s="51" t="s">
        <v>2332</v>
      </c>
      <c r="J229" s="72" t="s">
        <v>3</v>
      </c>
      <c r="K229" s="21" t="s">
        <v>3</v>
      </c>
      <c r="L229" s="21"/>
      <c r="M229" s="75"/>
      <c r="N229" s="43"/>
      <c r="O229" s="43"/>
    </row>
    <row r="230" spans="1:15" ht="149.25" customHeight="1">
      <c r="A230" s="73"/>
      <c r="B230" s="22" t="s">
        <v>1027</v>
      </c>
      <c r="C230" s="75"/>
      <c r="D230" s="74" t="s">
        <v>893</v>
      </c>
      <c r="E230" s="72" t="s">
        <v>3</v>
      </c>
      <c r="F230" s="73"/>
      <c r="G230" s="72" t="s">
        <v>17</v>
      </c>
      <c r="H230" s="74" t="s">
        <v>3</v>
      </c>
      <c r="I230" s="51" t="s">
        <v>2333</v>
      </c>
      <c r="J230" s="72" t="s">
        <v>3</v>
      </c>
      <c r="K230" s="21" t="s">
        <v>3</v>
      </c>
      <c r="L230" s="21"/>
      <c r="M230" s="75"/>
      <c r="N230" s="43"/>
      <c r="O230" s="43"/>
    </row>
    <row r="231" spans="1:15" ht="216.75">
      <c r="A231" s="73"/>
      <c r="B231" s="22" t="s">
        <v>1028</v>
      </c>
      <c r="C231" s="75"/>
      <c r="D231" s="74" t="s">
        <v>1693</v>
      </c>
      <c r="E231" s="72" t="s">
        <v>3</v>
      </c>
      <c r="F231" s="73"/>
      <c r="G231" s="72" t="s">
        <v>15</v>
      </c>
      <c r="H231" s="74" t="s">
        <v>3</v>
      </c>
      <c r="I231" s="74" t="s">
        <v>1877</v>
      </c>
      <c r="J231" s="72" t="s">
        <v>3</v>
      </c>
      <c r="K231" s="21" t="s">
        <v>3</v>
      </c>
      <c r="L231" s="21"/>
      <c r="M231" s="75"/>
      <c r="N231" s="43"/>
      <c r="O231" s="43"/>
    </row>
    <row r="232" spans="1:15" ht="63.75">
      <c r="A232" s="73"/>
      <c r="B232" s="22" t="s">
        <v>1029</v>
      </c>
      <c r="C232" s="75"/>
      <c r="D232" s="74" t="s">
        <v>1686</v>
      </c>
      <c r="E232" s="72" t="s">
        <v>3</v>
      </c>
      <c r="F232" s="73"/>
      <c r="G232" s="72" t="s">
        <v>15</v>
      </c>
      <c r="H232" s="74" t="s">
        <v>3</v>
      </c>
      <c r="I232" s="74" t="s">
        <v>1876</v>
      </c>
      <c r="J232" s="72" t="s">
        <v>3</v>
      </c>
      <c r="K232" s="21" t="s">
        <v>3</v>
      </c>
      <c r="L232" s="21"/>
      <c r="M232" s="75"/>
      <c r="N232" s="43"/>
      <c r="O232" s="43"/>
    </row>
    <row r="233" spans="1:15" ht="213.75" customHeight="1">
      <c r="A233" s="73"/>
      <c r="B233" s="22" t="s">
        <v>1326</v>
      </c>
      <c r="C233" s="75"/>
      <c r="D233" s="74" t="s">
        <v>1686</v>
      </c>
      <c r="E233" s="72" t="s">
        <v>3</v>
      </c>
      <c r="F233" s="73"/>
      <c r="G233" s="72" t="s">
        <v>17</v>
      </c>
      <c r="H233" s="74" t="s">
        <v>3</v>
      </c>
      <c r="I233" s="74" t="s">
        <v>1875</v>
      </c>
      <c r="J233" s="72" t="s">
        <v>3</v>
      </c>
      <c r="K233" s="21" t="s">
        <v>3</v>
      </c>
      <c r="L233" s="21"/>
      <c r="M233" s="75"/>
      <c r="N233" s="43"/>
      <c r="O233" s="43"/>
    </row>
    <row r="234" spans="1:15" ht="327" customHeight="1">
      <c r="A234" s="73"/>
      <c r="B234" s="22" t="s">
        <v>1030</v>
      </c>
      <c r="C234" s="75"/>
      <c r="D234" s="74" t="s">
        <v>1687</v>
      </c>
      <c r="E234" s="72" t="s">
        <v>3</v>
      </c>
      <c r="F234" s="73"/>
      <c r="G234" s="72" t="s">
        <v>15</v>
      </c>
      <c r="H234" s="74" t="s">
        <v>3</v>
      </c>
      <c r="I234" s="74" t="s">
        <v>1842</v>
      </c>
      <c r="J234" s="72" t="s">
        <v>3</v>
      </c>
      <c r="K234" s="21" t="s">
        <v>3</v>
      </c>
      <c r="L234" s="21"/>
      <c r="M234" s="75"/>
      <c r="N234" s="43"/>
      <c r="O234" s="43"/>
    </row>
    <row r="235" spans="1:15" ht="117.75" customHeight="1">
      <c r="A235" s="73"/>
      <c r="B235" s="22" t="s">
        <v>1327</v>
      </c>
      <c r="C235" s="75"/>
      <c r="D235" s="74" t="s">
        <v>1687</v>
      </c>
      <c r="E235" s="72" t="s">
        <v>3</v>
      </c>
      <c r="F235" s="73"/>
      <c r="G235" s="72" t="s">
        <v>15</v>
      </c>
      <c r="H235" s="74" t="s">
        <v>3</v>
      </c>
      <c r="I235" s="74" t="s">
        <v>1835</v>
      </c>
      <c r="J235" s="72" t="s">
        <v>3</v>
      </c>
      <c r="K235" s="21" t="s">
        <v>3</v>
      </c>
      <c r="L235" s="21"/>
      <c r="M235" s="75"/>
      <c r="N235" s="43"/>
      <c r="O235" s="43"/>
    </row>
    <row r="236" spans="1:15" ht="408.75" customHeight="1">
      <c r="A236" s="87" t="s">
        <v>103</v>
      </c>
      <c r="B236" s="86" t="s">
        <v>1328</v>
      </c>
      <c r="C236" s="92"/>
      <c r="D236" s="86" t="s">
        <v>1685</v>
      </c>
      <c r="E236" s="85" t="s">
        <v>78</v>
      </c>
      <c r="F236" s="86" t="s">
        <v>2116</v>
      </c>
      <c r="G236" s="85" t="s">
        <v>15</v>
      </c>
      <c r="H236" s="86" t="s">
        <v>588</v>
      </c>
      <c r="I236" s="111" t="s">
        <v>2394</v>
      </c>
      <c r="J236" s="85" t="s">
        <v>717</v>
      </c>
      <c r="K236" s="102">
        <v>0</v>
      </c>
      <c r="L236" s="102"/>
      <c r="M236" s="92"/>
      <c r="N236" s="101"/>
      <c r="O236" s="101"/>
    </row>
    <row r="237" spans="1:15" s="44" customFormat="1" ht="408.75" customHeight="1">
      <c r="A237" s="87"/>
      <c r="B237" s="86"/>
      <c r="C237" s="92"/>
      <c r="D237" s="86"/>
      <c r="E237" s="85"/>
      <c r="F237" s="86"/>
      <c r="G237" s="85"/>
      <c r="H237" s="86"/>
      <c r="I237" s="111"/>
      <c r="J237" s="85"/>
      <c r="K237" s="102"/>
      <c r="L237" s="102"/>
      <c r="M237" s="92"/>
      <c r="N237" s="101"/>
      <c r="O237" s="101"/>
    </row>
    <row r="238" spans="1:15" s="44" customFormat="1" ht="408.75" customHeight="1">
      <c r="A238" s="87"/>
      <c r="B238" s="86"/>
      <c r="C238" s="92"/>
      <c r="D238" s="86"/>
      <c r="E238" s="85"/>
      <c r="F238" s="86"/>
      <c r="G238" s="85"/>
      <c r="H238" s="86"/>
      <c r="I238" s="111"/>
      <c r="J238" s="85"/>
      <c r="K238" s="102"/>
      <c r="L238" s="102"/>
      <c r="M238" s="92"/>
      <c r="N238" s="101"/>
      <c r="O238" s="101"/>
    </row>
    <row r="239" spans="1:15" ht="108.75" customHeight="1">
      <c r="A239" s="73" t="s">
        <v>60</v>
      </c>
      <c r="B239" s="74" t="s">
        <v>1329</v>
      </c>
      <c r="C239" s="75"/>
      <c r="D239" s="74" t="s">
        <v>9</v>
      </c>
      <c r="E239" s="72" t="s">
        <v>7</v>
      </c>
      <c r="F239" s="74" t="s">
        <v>2116</v>
      </c>
      <c r="G239" s="72" t="s">
        <v>8</v>
      </c>
      <c r="H239" s="74" t="s">
        <v>1339</v>
      </c>
      <c r="I239" s="74"/>
      <c r="J239" s="72" t="s">
        <v>66</v>
      </c>
      <c r="K239" s="21">
        <f>SUM(K240:K245)</f>
        <v>36831438.299999997</v>
      </c>
      <c r="L239" s="21">
        <f>L240+L241+L242+L243+L244+L245</f>
        <v>3017476.2382</v>
      </c>
      <c r="M239" s="21"/>
      <c r="N239" s="43"/>
      <c r="O239" s="43"/>
    </row>
    <row r="240" spans="1:15" ht="175.5" customHeight="1">
      <c r="A240" s="73" t="s">
        <v>104</v>
      </c>
      <c r="B240" s="74" t="s">
        <v>483</v>
      </c>
      <c r="C240" s="75"/>
      <c r="D240" s="74" t="s">
        <v>1460</v>
      </c>
      <c r="E240" s="72" t="s">
        <v>78</v>
      </c>
      <c r="F240" s="74" t="s">
        <v>2116</v>
      </c>
      <c r="G240" s="72" t="s">
        <v>15</v>
      </c>
      <c r="H240" s="74" t="s">
        <v>1340</v>
      </c>
      <c r="I240" s="74" t="s">
        <v>2272</v>
      </c>
      <c r="J240" s="72" t="s">
        <v>840</v>
      </c>
      <c r="K240" s="21">
        <v>665000</v>
      </c>
      <c r="L240" s="21"/>
      <c r="M240" s="21"/>
      <c r="N240" s="74" t="s">
        <v>2274</v>
      </c>
      <c r="O240" s="43"/>
    </row>
    <row r="241" spans="1:15" ht="76.5">
      <c r="A241" s="73" t="s">
        <v>105</v>
      </c>
      <c r="B241" s="74" t="s">
        <v>484</v>
      </c>
      <c r="C241" s="75"/>
      <c r="D241" s="74" t="s">
        <v>1460</v>
      </c>
      <c r="E241" s="72" t="s">
        <v>78</v>
      </c>
      <c r="F241" s="74" t="s">
        <v>2116</v>
      </c>
      <c r="G241" s="72" t="s">
        <v>15</v>
      </c>
      <c r="H241" s="74" t="s">
        <v>1341</v>
      </c>
      <c r="I241" s="74" t="s">
        <v>2273</v>
      </c>
      <c r="J241" s="72" t="s">
        <v>841</v>
      </c>
      <c r="K241" s="21">
        <v>950000</v>
      </c>
      <c r="L241" s="21"/>
      <c r="M241" s="21"/>
      <c r="N241" s="74" t="s">
        <v>2274</v>
      </c>
      <c r="O241" s="43"/>
    </row>
    <row r="242" spans="1:15" ht="50.25" customHeight="1">
      <c r="A242" s="87" t="s">
        <v>106</v>
      </c>
      <c r="B242" s="86" t="s">
        <v>590</v>
      </c>
      <c r="C242" s="92"/>
      <c r="D242" s="86" t="s">
        <v>1461</v>
      </c>
      <c r="E242" s="85" t="s">
        <v>78</v>
      </c>
      <c r="F242" s="87" t="s">
        <v>2116</v>
      </c>
      <c r="G242" s="87" t="s">
        <v>2046</v>
      </c>
      <c r="H242" s="86" t="s">
        <v>1087</v>
      </c>
      <c r="I242" s="100" t="s">
        <v>2275</v>
      </c>
      <c r="J242" s="72" t="s">
        <v>480</v>
      </c>
      <c r="K242" s="21">
        <f>25790880.2+7673868.2</f>
        <v>33464748.399999999</v>
      </c>
      <c r="L242" s="57">
        <v>3017476.2382</v>
      </c>
      <c r="M242" s="57"/>
      <c r="N242" s="43"/>
      <c r="O242" s="43"/>
    </row>
    <row r="243" spans="1:15" ht="39.75" customHeight="1">
      <c r="A243" s="87"/>
      <c r="B243" s="86"/>
      <c r="C243" s="92"/>
      <c r="D243" s="86"/>
      <c r="E243" s="85"/>
      <c r="F243" s="87"/>
      <c r="G243" s="85"/>
      <c r="H243" s="86"/>
      <c r="I243" s="100"/>
      <c r="J243" s="72" t="s">
        <v>481</v>
      </c>
      <c r="K243" s="21">
        <v>1363139.9</v>
      </c>
      <c r="L243" s="21"/>
      <c r="M243" s="21"/>
      <c r="N243" s="43"/>
      <c r="O243" s="43"/>
    </row>
    <row r="244" spans="1:15" ht="53.25" customHeight="1">
      <c r="A244" s="87"/>
      <c r="B244" s="86"/>
      <c r="C244" s="92"/>
      <c r="D244" s="86"/>
      <c r="E244" s="85"/>
      <c r="F244" s="87"/>
      <c r="G244" s="85"/>
      <c r="H244" s="86"/>
      <c r="I244" s="100"/>
      <c r="J244" s="72" t="s">
        <v>842</v>
      </c>
      <c r="K244" s="21">
        <v>384750</v>
      </c>
      <c r="L244" s="21"/>
      <c r="M244" s="21"/>
      <c r="N244" s="43"/>
      <c r="O244" s="43"/>
    </row>
    <row r="245" spans="1:15" ht="73.5" customHeight="1">
      <c r="A245" s="87"/>
      <c r="B245" s="86"/>
      <c r="C245" s="92"/>
      <c r="D245" s="86"/>
      <c r="E245" s="85"/>
      <c r="F245" s="87"/>
      <c r="G245" s="85"/>
      <c r="H245" s="86"/>
      <c r="I245" s="100"/>
      <c r="J245" s="72" t="s">
        <v>843</v>
      </c>
      <c r="K245" s="21">
        <v>3800</v>
      </c>
      <c r="L245" s="21"/>
      <c r="M245" s="21"/>
      <c r="N245" s="43"/>
      <c r="O245" s="43"/>
    </row>
    <row r="246" spans="1:15" ht="120.75" customHeight="1">
      <c r="A246" s="73" t="s">
        <v>61</v>
      </c>
      <c r="B246" s="74" t="s">
        <v>62</v>
      </c>
      <c r="C246" s="75"/>
      <c r="D246" s="74" t="s">
        <v>9</v>
      </c>
      <c r="E246" s="72" t="s">
        <v>7</v>
      </c>
      <c r="F246" s="74" t="s">
        <v>2116</v>
      </c>
      <c r="G246" s="72" t="s">
        <v>8</v>
      </c>
      <c r="H246" s="74" t="s">
        <v>1338</v>
      </c>
      <c r="I246" s="74"/>
      <c r="J246" s="72" t="s">
        <v>66</v>
      </c>
      <c r="K246" s="23">
        <v>0</v>
      </c>
      <c r="L246" s="23"/>
      <c r="M246" s="75"/>
      <c r="N246" s="43"/>
      <c r="O246" s="43"/>
    </row>
    <row r="247" spans="1:15" ht="124.5" customHeight="1">
      <c r="A247" s="73" t="s">
        <v>107</v>
      </c>
      <c r="B247" s="74" t="s">
        <v>1330</v>
      </c>
      <c r="C247" s="75"/>
      <c r="D247" s="74" t="s">
        <v>485</v>
      </c>
      <c r="E247" s="72" t="s">
        <v>78</v>
      </c>
      <c r="F247" s="74" t="s">
        <v>2116</v>
      </c>
      <c r="G247" s="72" t="s">
        <v>15</v>
      </c>
      <c r="H247" s="74" t="s">
        <v>486</v>
      </c>
      <c r="I247" s="70" t="s">
        <v>2112</v>
      </c>
      <c r="J247" s="72" t="s">
        <v>66</v>
      </c>
      <c r="K247" s="23">
        <v>0</v>
      </c>
      <c r="L247" s="23"/>
      <c r="M247" s="75"/>
      <c r="N247" s="43"/>
      <c r="O247" s="43"/>
    </row>
    <row r="248" spans="1:15" ht="90" customHeight="1">
      <c r="A248" s="73" t="s">
        <v>487</v>
      </c>
      <c r="B248" s="74" t="s">
        <v>488</v>
      </c>
      <c r="C248" s="75"/>
      <c r="D248" s="74" t="s">
        <v>485</v>
      </c>
      <c r="E248" s="72" t="s">
        <v>78</v>
      </c>
      <c r="F248" s="74" t="s">
        <v>2116</v>
      </c>
      <c r="G248" s="72" t="s">
        <v>15</v>
      </c>
      <c r="H248" s="74" t="s">
        <v>489</v>
      </c>
      <c r="I248" s="74" t="s">
        <v>1983</v>
      </c>
      <c r="J248" s="72" t="s">
        <v>66</v>
      </c>
      <c r="K248" s="23">
        <v>0</v>
      </c>
      <c r="L248" s="23"/>
      <c r="M248" s="75"/>
      <c r="N248" s="43"/>
      <c r="O248" s="43"/>
    </row>
    <row r="249" spans="1:15" ht="228" customHeight="1">
      <c r="A249" s="73" t="s">
        <v>491</v>
      </c>
      <c r="B249" s="74" t="s">
        <v>638</v>
      </c>
      <c r="C249" s="75"/>
      <c r="D249" s="74" t="s">
        <v>485</v>
      </c>
      <c r="E249" s="72" t="s">
        <v>78</v>
      </c>
      <c r="F249" s="73" t="s">
        <v>176</v>
      </c>
      <c r="G249" s="72" t="s">
        <v>176</v>
      </c>
      <c r="H249" s="74" t="s">
        <v>490</v>
      </c>
      <c r="I249" s="70" t="s">
        <v>2113</v>
      </c>
      <c r="J249" s="72" t="s">
        <v>66</v>
      </c>
      <c r="K249" s="23">
        <v>0</v>
      </c>
      <c r="L249" s="23"/>
      <c r="M249" s="75"/>
      <c r="N249" s="43"/>
      <c r="O249" s="43"/>
    </row>
    <row r="250" spans="1:15" ht="114" customHeight="1">
      <c r="A250" s="73" t="s">
        <v>492</v>
      </c>
      <c r="B250" s="74" t="s">
        <v>1331</v>
      </c>
      <c r="C250" s="75"/>
      <c r="D250" s="74" t="s">
        <v>485</v>
      </c>
      <c r="E250" s="72" t="s">
        <v>78</v>
      </c>
      <c r="F250" s="73" t="s">
        <v>78</v>
      </c>
      <c r="G250" s="72" t="s">
        <v>15</v>
      </c>
      <c r="H250" s="74" t="s">
        <v>493</v>
      </c>
      <c r="I250" s="74" t="s">
        <v>1984</v>
      </c>
      <c r="J250" s="72" t="s">
        <v>66</v>
      </c>
      <c r="K250" s="23">
        <v>0</v>
      </c>
      <c r="L250" s="23"/>
      <c r="M250" s="75"/>
      <c r="N250" s="43"/>
      <c r="O250" s="43"/>
    </row>
    <row r="251" spans="1:15" ht="245.25" customHeight="1">
      <c r="A251" s="73" t="s">
        <v>494</v>
      </c>
      <c r="B251" s="74" t="s">
        <v>1090</v>
      </c>
      <c r="C251" s="75"/>
      <c r="D251" s="74" t="s">
        <v>485</v>
      </c>
      <c r="E251" s="72" t="s">
        <v>78</v>
      </c>
      <c r="F251" s="73" t="s">
        <v>176</v>
      </c>
      <c r="G251" s="72" t="s">
        <v>176</v>
      </c>
      <c r="H251" s="74" t="s">
        <v>1332</v>
      </c>
      <c r="I251" s="70" t="s">
        <v>2114</v>
      </c>
      <c r="J251" s="72" t="s">
        <v>66</v>
      </c>
      <c r="K251" s="23">
        <v>0</v>
      </c>
      <c r="L251" s="23"/>
      <c r="M251" s="75"/>
      <c r="N251" s="43"/>
      <c r="O251" s="43"/>
    </row>
    <row r="252" spans="1:15" ht="195.75" customHeight="1">
      <c r="A252" s="73" t="s">
        <v>495</v>
      </c>
      <c r="B252" s="74" t="s">
        <v>886</v>
      </c>
      <c r="C252" s="75"/>
      <c r="D252" s="74" t="s">
        <v>485</v>
      </c>
      <c r="E252" s="72" t="s">
        <v>78</v>
      </c>
      <c r="F252" s="74" t="s">
        <v>2116</v>
      </c>
      <c r="G252" s="72" t="s">
        <v>15</v>
      </c>
      <c r="H252" s="74" t="s">
        <v>1088</v>
      </c>
      <c r="I252" s="70" t="s">
        <v>2380</v>
      </c>
      <c r="J252" s="72" t="s">
        <v>66</v>
      </c>
      <c r="K252" s="23">
        <v>0</v>
      </c>
      <c r="L252" s="23"/>
      <c r="M252" s="75"/>
      <c r="N252" s="43"/>
      <c r="O252" s="43"/>
    </row>
    <row r="253" spans="1:15" ht="111" customHeight="1">
      <c r="A253" s="73" t="s">
        <v>496</v>
      </c>
      <c r="B253" s="74" t="s">
        <v>1091</v>
      </c>
      <c r="C253" s="75"/>
      <c r="D253" s="74" t="s">
        <v>485</v>
      </c>
      <c r="E253" s="72" t="s">
        <v>78</v>
      </c>
      <c r="F253" s="74" t="s">
        <v>2116</v>
      </c>
      <c r="G253" s="72" t="s">
        <v>93</v>
      </c>
      <c r="H253" s="74" t="s">
        <v>1089</v>
      </c>
      <c r="I253" s="70" t="s">
        <v>2115</v>
      </c>
      <c r="J253" s="72" t="s">
        <v>66</v>
      </c>
      <c r="K253" s="23">
        <v>0</v>
      </c>
      <c r="L253" s="23"/>
      <c r="M253" s="75"/>
      <c r="N253" s="43"/>
      <c r="O253" s="43"/>
    </row>
    <row r="254" spans="1:15" ht="87" customHeight="1">
      <c r="A254" s="73"/>
      <c r="B254" s="22" t="s">
        <v>1092</v>
      </c>
      <c r="C254" s="75">
        <v>1</v>
      </c>
      <c r="D254" s="74" t="s">
        <v>485</v>
      </c>
      <c r="E254" s="72" t="s">
        <v>3</v>
      </c>
      <c r="F254" s="73"/>
      <c r="G254" s="72" t="s">
        <v>93</v>
      </c>
      <c r="H254" s="74" t="s">
        <v>3</v>
      </c>
      <c r="I254" s="74"/>
      <c r="J254" s="72" t="s">
        <v>3</v>
      </c>
      <c r="K254" s="23" t="s">
        <v>3</v>
      </c>
      <c r="L254" s="23"/>
      <c r="M254" s="75"/>
      <c r="N254" s="43"/>
      <c r="O254" s="43"/>
    </row>
    <row r="255" spans="1:15" ht="63" customHeight="1">
      <c r="A255" s="73"/>
      <c r="B255" s="9" t="s">
        <v>1232</v>
      </c>
      <c r="C255" s="27" t="s">
        <v>3</v>
      </c>
      <c r="D255" s="27" t="s">
        <v>9</v>
      </c>
      <c r="E255" s="58">
        <v>41275</v>
      </c>
      <c r="F255" s="59"/>
      <c r="G255" s="58">
        <v>44196</v>
      </c>
      <c r="H255" s="27" t="s">
        <v>3</v>
      </c>
      <c r="I255" s="27"/>
      <c r="J255" s="27" t="s">
        <v>869</v>
      </c>
      <c r="K255" s="60">
        <v>0</v>
      </c>
      <c r="L255" s="60"/>
      <c r="M255" s="75"/>
      <c r="N255" s="43"/>
      <c r="O255" s="43"/>
    </row>
    <row r="256" spans="1:15" ht="193.5" customHeight="1">
      <c r="A256" s="73" t="s">
        <v>108</v>
      </c>
      <c r="B256" s="74" t="s">
        <v>894</v>
      </c>
      <c r="C256" s="75"/>
      <c r="D256" s="74" t="s">
        <v>32</v>
      </c>
      <c r="E256" s="72" t="s">
        <v>7</v>
      </c>
      <c r="F256" s="73" t="s">
        <v>2116</v>
      </c>
      <c r="G256" s="72" t="s">
        <v>8</v>
      </c>
      <c r="H256" s="74" t="s">
        <v>1342</v>
      </c>
      <c r="I256" s="74" t="s">
        <v>1985</v>
      </c>
      <c r="J256" s="72" t="s">
        <v>293</v>
      </c>
      <c r="K256" s="23">
        <v>0</v>
      </c>
      <c r="L256" s="23"/>
      <c r="M256" s="75"/>
      <c r="N256" s="43"/>
      <c r="O256" s="43"/>
    </row>
    <row r="257" spans="1:15" ht="186.75" customHeight="1">
      <c r="A257" s="73" t="s">
        <v>120</v>
      </c>
      <c r="B257" s="74" t="s">
        <v>652</v>
      </c>
      <c r="C257" s="75"/>
      <c r="D257" s="74" t="s">
        <v>32</v>
      </c>
      <c r="E257" s="72" t="s">
        <v>78</v>
      </c>
      <c r="F257" s="74" t="s">
        <v>2116</v>
      </c>
      <c r="G257" s="72" t="s">
        <v>17</v>
      </c>
      <c r="H257" s="74" t="s">
        <v>1462</v>
      </c>
      <c r="I257" s="74" t="s">
        <v>1986</v>
      </c>
      <c r="J257" s="72" t="s">
        <v>293</v>
      </c>
      <c r="K257" s="23">
        <v>0</v>
      </c>
      <c r="L257" s="23"/>
      <c r="M257" s="75"/>
      <c r="N257" s="43"/>
      <c r="O257" s="43"/>
    </row>
    <row r="258" spans="1:15" ht="189" customHeight="1">
      <c r="A258" s="73"/>
      <c r="B258" s="22" t="s">
        <v>1333</v>
      </c>
      <c r="C258" s="75">
        <v>2</v>
      </c>
      <c r="D258" s="74" t="s">
        <v>32</v>
      </c>
      <c r="E258" s="72" t="s">
        <v>3</v>
      </c>
      <c r="F258" s="74" t="s">
        <v>2117</v>
      </c>
      <c r="G258" s="72" t="s">
        <v>124</v>
      </c>
      <c r="H258" s="74" t="s">
        <v>3</v>
      </c>
      <c r="I258" s="74" t="s">
        <v>1987</v>
      </c>
      <c r="J258" s="72" t="s">
        <v>3</v>
      </c>
      <c r="K258" s="11" t="s">
        <v>3</v>
      </c>
      <c r="L258" s="11"/>
      <c r="M258" s="75"/>
      <c r="N258" s="43"/>
      <c r="O258" s="43"/>
    </row>
    <row r="259" spans="1:15" ht="186" customHeight="1">
      <c r="A259" s="73"/>
      <c r="B259" s="22" t="s">
        <v>1334</v>
      </c>
      <c r="C259" s="75">
        <v>2</v>
      </c>
      <c r="D259" s="74" t="s">
        <v>32</v>
      </c>
      <c r="E259" s="72" t="s">
        <v>3</v>
      </c>
      <c r="F259" s="73"/>
      <c r="G259" s="72" t="s">
        <v>17</v>
      </c>
      <c r="H259" s="74" t="s">
        <v>3</v>
      </c>
      <c r="I259" s="74" t="s">
        <v>1988</v>
      </c>
      <c r="J259" s="72" t="s">
        <v>3</v>
      </c>
      <c r="K259" s="11" t="s">
        <v>3</v>
      </c>
      <c r="L259" s="11"/>
      <c r="M259" s="75"/>
      <c r="N259" s="43"/>
      <c r="O259" s="43"/>
    </row>
    <row r="260" spans="1:15" ht="188.25" customHeight="1">
      <c r="A260" s="73" t="s">
        <v>122</v>
      </c>
      <c r="B260" s="74" t="s">
        <v>653</v>
      </c>
      <c r="C260" s="75"/>
      <c r="D260" s="74" t="s">
        <v>32</v>
      </c>
      <c r="E260" s="72" t="s">
        <v>121</v>
      </c>
      <c r="F260" s="73"/>
      <c r="G260" s="72" t="s">
        <v>15</v>
      </c>
      <c r="H260" s="74" t="s">
        <v>576</v>
      </c>
      <c r="I260" s="74"/>
      <c r="J260" s="72" t="s">
        <v>293</v>
      </c>
      <c r="K260" s="23">
        <v>0</v>
      </c>
      <c r="L260" s="23"/>
      <c r="M260" s="75"/>
      <c r="N260" s="43"/>
      <c r="O260" s="43"/>
    </row>
    <row r="261" spans="1:15" ht="189.75" customHeight="1">
      <c r="A261" s="73"/>
      <c r="B261" s="22" t="s">
        <v>654</v>
      </c>
      <c r="C261" s="75">
        <v>2</v>
      </c>
      <c r="D261" s="74" t="s">
        <v>32</v>
      </c>
      <c r="E261" s="72" t="s">
        <v>3</v>
      </c>
      <c r="F261" s="73"/>
      <c r="G261" s="72" t="s">
        <v>17</v>
      </c>
      <c r="H261" s="74" t="s">
        <v>3</v>
      </c>
      <c r="I261" s="74" t="s">
        <v>2179</v>
      </c>
      <c r="J261" s="72" t="s">
        <v>3</v>
      </c>
      <c r="K261" s="11" t="s">
        <v>3</v>
      </c>
      <c r="L261" s="11"/>
      <c r="M261" s="75"/>
      <c r="N261" s="43"/>
      <c r="O261" s="43"/>
    </row>
    <row r="262" spans="1:15" ht="186.75" customHeight="1">
      <c r="A262" s="73"/>
      <c r="B262" s="22" t="s">
        <v>655</v>
      </c>
      <c r="C262" s="75">
        <v>2</v>
      </c>
      <c r="D262" s="74" t="s">
        <v>32</v>
      </c>
      <c r="E262" s="72" t="s">
        <v>3</v>
      </c>
      <c r="F262" s="73"/>
      <c r="G262" s="72" t="s">
        <v>15</v>
      </c>
      <c r="H262" s="74" t="s">
        <v>3</v>
      </c>
      <c r="I262" s="74"/>
      <c r="J262" s="72" t="s">
        <v>3</v>
      </c>
      <c r="K262" s="11" t="s">
        <v>3</v>
      </c>
      <c r="L262" s="11"/>
      <c r="M262" s="75"/>
      <c r="N262" s="43"/>
      <c r="O262" s="43"/>
    </row>
    <row r="263" spans="1:15" ht="186.75" customHeight="1">
      <c r="A263" s="73" t="s">
        <v>125</v>
      </c>
      <c r="B263" s="74" t="s">
        <v>656</v>
      </c>
      <c r="C263" s="75"/>
      <c r="D263" s="74" t="s">
        <v>32</v>
      </c>
      <c r="E263" s="72" t="s">
        <v>78</v>
      </c>
      <c r="F263" s="74" t="s">
        <v>2116</v>
      </c>
      <c r="G263" s="72" t="s">
        <v>15</v>
      </c>
      <c r="H263" s="74" t="s">
        <v>1343</v>
      </c>
      <c r="I263" s="74" t="s">
        <v>1989</v>
      </c>
      <c r="J263" s="72" t="s">
        <v>293</v>
      </c>
      <c r="K263" s="23">
        <v>0</v>
      </c>
      <c r="L263" s="23"/>
      <c r="M263" s="75"/>
      <c r="N263" s="43"/>
      <c r="O263" s="43"/>
    </row>
    <row r="264" spans="1:15" ht="189.75" customHeight="1">
      <c r="A264" s="73"/>
      <c r="B264" s="22" t="s">
        <v>1335</v>
      </c>
      <c r="C264" s="75">
        <v>2</v>
      </c>
      <c r="D264" s="74" t="s">
        <v>32</v>
      </c>
      <c r="E264" s="72" t="s">
        <v>3</v>
      </c>
      <c r="F264" s="73" t="s">
        <v>16</v>
      </c>
      <c r="G264" s="72" t="s">
        <v>16</v>
      </c>
      <c r="H264" s="74" t="s">
        <v>3</v>
      </c>
      <c r="I264" s="74" t="s">
        <v>1990</v>
      </c>
      <c r="J264" s="72" t="s">
        <v>3</v>
      </c>
      <c r="K264" s="11" t="s">
        <v>3</v>
      </c>
      <c r="L264" s="11"/>
      <c r="M264" s="75"/>
      <c r="N264" s="43"/>
      <c r="O264" s="43"/>
    </row>
    <row r="265" spans="1:15" ht="187.5" customHeight="1">
      <c r="A265" s="73"/>
      <c r="B265" s="22" t="s">
        <v>1336</v>
      </c>
      <c r="C265" s="75">
        <v>2</v>
      </c>
      <c r="D265" s="74" t="s">
        <v>32</v>
      </c>
      <c r="E265" s="72" t="s">
        <v>3</v>
      </c>
      <c r="F265" s="73"/>
      <c r="G265" s="72" t="s">
        <v>17</v>
      </c>
      <c r="H265" s="74" t="s">
        <v>3</v>
      </c>
      <c r="I265" s="70" t="s">
        <v>2359</v>
      </c>
      <c r="J265" s="72" t="s">
        <v>3</v>
      </c>
      <c r="K265" s="11" t="s">
        <v>3</v>
      </c>
      <c r="L265" s="11"/>
      <c r="M265" s="75"/>
      <c r="N265" s="43"/>
      <c r="O265" s="43"/>
    </row>
    <row r="266" spans="1:15" ht="188.25" customHeight="1">
      <c r="A266" s="73"/>
      <c r="B266" s="22" t="s">
        <v>1337</v>
      </c>
      <c r="C266" s="75">
        <v>2</v>
      </c>
      <c r="D266" s="74" t="s">
        <v>32</v>
      </c>
      <c r="E266" s="72" t="s">
        <v>3</v>
      </c>
      <c r="F266" s="73"/>
      <c r="G266" s="72" t="s">
        <v>15</v>
      </c>
      <c r="H266" s="74" t="s">
        <v>3</v>
      </c>
      <c r="I266" s="74"/>
      <c r="J266" s="72" t="s">
        <v>3</v>
      </c>
      <c r="K266" s="11" t="s">
        <v>3</v>
      </c>
      <c r="L266" s="11"/>
      <c r="M266" s="75"/>
      <c r="N266" s="43"/>
      <c r="O266" s="43"/>
    </row>
    <row r="267" spans="1:15" ht="86.25" customHeight="1">
      <c r="A267" s="73" t="s">
        <v>109</v>
      </c>
      <c r="B267" s="74" t="s">
        <v>1464</v>
      </c>
      <c r="C267" s="75"/>
      <c r="D267" s="74" t="s">
        <v>1689</v>
      </c>
      <c r="E267" s="72" t="s">
        <v>628</v>
      </c>
      <c r="F267" s="73" t="s">
        <v>2116</v>
      </c>
      <c r="G267" s="72" t="s">
        <v>45</v>
      </c>
      <c r="H267" s="74" t="s">
        <v>1093</v>
      </c>
      <c r="I267" s="74" t="s">
        <v>1878</v>
      </c>
      <c r="J267" s="72" t="s">
        <v>111</v>
      </c>
      <c r="K267" s="23">
        <v>0</v>
      </c>
      <c r="L267" s="23"/>
      <c r="M267" s="75"/>
      <c r="N267" s="43"/>
      <c r="O267" s="43"/>
    </row>
    <row r="268" spans="1:15" ht="115.5" customHeight="1">
      <c r="A268" s="73" t="s">
        <v>112</v>
      </c>
      <c r="B268" s="74" t="s">
        <v>1463</v>
      </c>
      <c r="C268" s="75"/>
      <c r="D268" s="74" t="s">
        <v>1689</v>
      </c>
      <c r="E268" s="72" t="s">
        <v>78</v>
      </c>
      <c r="F268" s="13">
        <v>41970</v>
      </c>
      <c r="G268" s="72" t="s">
        <v>116</v>
      </c>
      <c r="H268" s="74" t="s">
        <v>1094</v>
      </c>
      <c r="I268" s="74" t="s">
        <v>1879</v>
      </c>
      <c r="J268" s="72" t="s">
        <v>111</v>
      </c>
      <c r="K268" s="23">
        <v>0</v>
      </c>
      <c r="L268" s="23"/>
      <c r="M268" s="75"/>
      <c r="N268" s="43"/>
      <c r="O268" s="43"/>
    </row>
    <row r="269" spans="1:15" ht="108" customHeight="1">
      <c r="A269" s="73"/>
      <c r="B269" s="22" t="s">
        <v>1465</v>
      </c>
      <c r="C269" s="75">
        <v>2</v>
      </c>
      <c r="D269" s="74" t="s">
        <v>1689</v>
      </c>
      <c r="E269" s="72" t="s">
        <v>3</v>
      </c>
      <c r="F269" s="13">
        <v>41970</v>
      </c>
      <c r="G269" s="72" t="s">
        <v>116</v>
      </c>
      <c r="H269" s="74" t="s">
        <v>3</v>
      </c>
      <c r="I269" s="74" t="s">
        <v>1880</v>
      </c>
      <c r="J269" s="72" t="s">
        <v>3</v>
      </c>
      <c r="K269" s="23" t="s">
        <v>3</v>
      </c>
      <c r="L269" s="23"/>
      <c r="M269" s="75"/>
      <c r="N269" s="43"/>
      <c r="O269" s="43"/>
    </row>
    <row r="270" spans="1:15" ht="104.25" customHeight="1">
      <c r="A270" s="73" t="s">
        <v>117</v>
      </c>
      <c r="B270" s="74" t="s">
        <v>1095</v>
      </c>
      <c r="C270" s="75"/>
      <c r="D270" s="74" t="s">
        <v>1689</v>
      </c>
      <c r="E270" s="72" t="s">
        <v>78</v>
      </c>
      <c r="F270" s="73" t="s">
        <v>2116</v>
      </c>
      <c r="G270" s="72" t="s">
        <v>115</v>
      </c>
      <c r="H270" s="74" t="s">
        <v>1466</v>
      </c>
      <c r="I270" s="74" t="s">
        <v>1881</v>
      </c>
      <c r="J270" s="72" t="s">
        <v>111</v>
      </c>
      <c r="K270" s="23">
        <v>0</v>
      </c>
      <c r="L270" s="23"/>
      <c r="M270" s="75"/>
      <c r="N270" s="43"/>
      <c r="O270" s="43"/>
    </row>
    <row r="271" spans="1:15" ht="87.75" customHeight="1">
      <c r="A271" s="73"/>
      <c r="B271" s="22" t="s">
        <v>978</v>
      </c>
      <c r="C271" s="75">
        <v>1.2</v>
      </c>
      <c r="D271" s="74" t="s">
        <v>1689</v>
      </c>
      <c r="E271" s="72" t="s">
        <v>3</v>
      </c>
      <c r="F271" s="13">
        <v>41978</v>
      </c>
      <c r="G271" s="72" t="s">
        <v>113</v>
      </c>
      <c r="H271" s="74" t="s">
        <v>3</v>
      </c>
      <c r="I271" s="74" t="s">
        <v>1882</v>
      </c>
      <c r="J271" s="72" t="s">
        <v>3</v>
      </c>
      <c r="K271" s="23" t="s">
        <v>3</v>
      </c>
      <c r="L271" s="23"/>
      <c r="M271" s="75"/>
      <c r="N271" s="43"/>
      <c r="O271" s="43"/>
    </row>
    <row r="272" spans="1:15" ht="86.25" customHeight="1">
      <c r="A272" s="73"/>
      <c r="B272" s="22" t="s">
        <v>979</v>
      </c>
      <c r="C272" s="75">
        <v>1.2</v>
      </c>
      <c r="D272" s="74" t="s">
        <v>1689</v>
      </c>
      <c r="E272" s="72" t="s">
        <v>3</v>
      </c>
      <c r="F272" s="73"/>
      <c r="G272" s="72" t="s">
        <v>114</v>
      </c>
      <c r="H272" s="74" t="s">
        <v>3</v>
      </c>
      <c r="I272" s="74"/>
      <c r="J272" s="72" t="s">
        <v>3</v>
      </c>
      <c r="K272" s="23" t="s">
        <v>3</v>
      </c>
      <c r="L272" s="23"/>
      <c r="M272" s="75"/>
      <c r="N272" s="43"/>
      <c r="O272" s="43"/>
    </row>
    <row r="273" spans="1:15" ht="84.75" customHeight="1">
      <c r="A273" s="73"/>
      <c r="B273" s="22" t="s">
        <v>980</v>
      </c>
      <c r="C273" s="75">
        <v>1.2</v>
      </c>
      <c r="D273" s="74" t="s">
        <v>1689</v>
      </c>
      <c r="E273" s="72" t="s">
        <v>3</v>
      </c>
      <c r="F273" s="73"/>
      <c r="G273" s="72" t="s">
        <v>115</v>
      </c>
      <c r="H273" s="74" t="s">
        <v>3</v>
      </c>
      <c r="I273" s="74"/>
      <c r="J273" s="72" t="s">
        <v>3</v>
      </c>
      <c r="K273" s="23" t="s">
        <v>3</v>
      </c>
      <c r="L273" s="23"/>
      <c r="M273" s="75"/>
      <c r="N273" s="43"/>
      <c r="O273" s="43"/>
    </row>
    <row r="274" spans="1:15" ht="135" customHeight="1">
      <c r="A274" s="73" t="s">
        <v>118</v>
      </c>
      <c r="B274" s="74" t="s">
        <v>1467</v>
      </c>
      <c r="C274" s="75"/>
      <c r="D274" s="74" t="s">
        <v>1689</v>
      </c>
      <c r="E274" s="72" t="s">
        <v>78</v>
      </c>
      <c r="F274" s="73" t="s">
        <v>2116</v>
      </c>
      <c r="G274" s="72" t="s">
        <v>633</v>
      </c>
      <c r="H274" s="74" t="s">
        <v>1344</v>
      </c>
      <c r="I274" s="74" t="s">
        <v>1883</v>
      </c>
      <c r="J274" s="72" t="s">
        <v>111</v>
      </c>
      <c r="K274" s="23">
        <v>0</v>
      </c>
      <c r="L274" s="23"/>
      <c r="M274" s="75"/>
      <c r="N274" s="43"/>
      <c r="O274" s="43"/>
    </row>
    <row r="275" spans="1:15" ht="87" customHeight="1">
      <c r="A275" s="73"/>
      <c r="B275" s="22" t="s">
        <v>1096</v>
      </c>
      <c r="C275" s="75">
        <v>2</v>
      </c>
      <c r="D275" s="74" t="s">
        <v>1689</v>
      </c>
      <c r="E275" s="72" t="s">
        <v>3</v>
      </c>
      <c r="F275" s="13">
        <v>41963</v>
      </c>
      <c r="G275" s="72" t="s">
        <v>634</v>
      </c>
      <c r="H275" s="74" t="s">
        <v>3</v>
      </c>
      <c r="I275" s="74" t="s">
        <v>1884</v>
      </c>
      <c r="J275" s="72" t="s">
        <v>3</v>
      </c>
      <c r="K275" s="23" t="s">
        <v>3</v>
      </c>
      <c r="L275" s="23"/>
      <c r="M275" s="75"/>
      <c r="N275" s="43"/>
      <c r="O275" s="43"/>
    </row>
    <row r="276" spans="1:15" ht="86.25" customHeight="1">
      <c r="A276" s="73"/>
      <c r="B276" s="22" t="s">
        <v>1097</v>
      </c>
      <c r="C276" s="75">
        <v>2</v>
      </c>
      <c r="D276" s="74" t="s">
        <v>1689</v>
      </c>
      <c r="E276" s="72" t="s">
        <v>3</v>
      </c>
      <c r="F276" s="73"/>
      <c r="G276" s="72" t="s">
        <v>635</v>
      </c>
      <c r="H276" s="74" t="s">
        <v>3</v>
      </c>
      <c r="I276" s="74"/>
      <c r="J276" s="72" t="s">
        <v>3</v>
      </c>
      <c r="K276" s="23" t="s">
        <v>3</v>
      </c>
      <c r="L276" s="23"/>
      <c r="M276" s="75"/>
      <c r="N276" s="43"/>
      <c r="O276" s="43"/>
    </row>
    <row r="277" spans="1:15" ht="84" customHeight="1">
      <c r="A277" s="73"/>
      <c r="B277" s="22" t="s">
        <v>1098</v>
      </c>
      <c r="C277" s="75">
        <v>2</v>
      </c>
      <c r="D277" s="74" t="s">
        <v>1689</v>
      </c>
      <c r="E277" s="72" t="s">
        <v>3</v>
      </c>
      <c r="F277" s="73"/>
      <c r="G277" s="72" t="s">
        <v>633</v>
      </c>
      <c r="H277" s="74" t="s">
        <v>3</v>
      </c>
      <c r="I277" s="74"/>
      <c r="J277" s="72" t="s">
        <v>3</v>
      </c>
      <c r="K277" s="23" t="s">
        <v>3</v>
      </c>
      <c r="L277" s="23"/>
      <c r="M277" s="75"/>
      <c r="N277" s="43"/>
      <c r="O277" s="43"/>
    </row>
    <row r="278" spans="1:15" ht="114" customHeight="1">
      <c r="A278" s="73" t="s">
        <v>119</v>
      </c>
      <c r="B278" s="74" t="s">
        <v>715</v>
      </c>
      <c r="C278" s="75"/>
      <c r="D278" s="74" t="s">
        <v>1690</v>
      </c>
      <c r="E278" s="72" t="s">
        <v>12</v>
      </c>
      <c r="F278" s="74" t="s">
        <v>2116</v>
      </c>
      <c r="G278" s="72" t="s">
        <v>115</v>
      </c>
      <c r="H278" s="74" t="s">
        <v>477</v>
      </c>
      <c r="I278" s="74" t="s">
        <v>1843</v>
      </c>
      <c r="J278" s="72" t="s">
        <v>111</v>
      </c>
      <c r="K278" s="23">
        <v>0</v>
      </c>
      <c r="L278" s="23"/>
      <c r="M278" s="75"/>
      <c r="N278" s="43"/>
      <c r="O278" s="43"/>
    </row>
    <row r="279" spans="1:15" ht="134.25" customHeight="1">
      <c r="A279" s="73"/>
      <c r="B279" s="22" t="s">
        <v>1101</v>
      </c>
      <c r="C279" s="75"/>
      <c r="D279" s="74" t="s">
        <v>1690</v>
      </c>
      <c r="E279" s="72" t="s">
        <v>3</v>
      </c>
      <c r="F279" s="73" t="s">
        <v>26</v>
      </c>
      <c r="G279" s="72" t="s">
        <v>29</v>
      </c>
      <c r="H279" s="74" t="s">
        <v>3</v>
      </c>
      <c r="I279" s="74" t="s">
        <v>1836</v>
      </c>
      <c r="J279" s="72" t="s">
        <v>3</v>
      </c>
      <c r="K279" s="23" t="s">
        <v>3</v>
      </c>
      <c r="L279" s="23"/>
      <c r="M279" s="75"/>
      <c r="N279" s="43"/>
      <c r="O279" s="43"/>
    </row>
    <row r="280" spans="1:15" ht="135.75" customHeight="1">
      <c r="A280" s="73"/>
      <c r="B280" s="22" t="s">
        <v>1100</v>
      </c>
      <c r="C280" s="75"/>
      <c r="D280" s="74" t="s">
        <v>1690</v>
      </c>
      <c r="E280" s="72" t="s">
        <v>3</v>
      </c>
      <c r="F280" s="73"/>
      <c r="G280" s="72" t="s">
        <v>93</v>
      </c>
      <c r="H280" s="74" t="s">
        <v>3</v>
      </c>
      <c r="I280" s="74"/>
      <c r="J280" s="72" t="s">
        <v>3</v>
      </c>
      <c r="K280" s="23" t="s">
        <v>3</v>
      </c>
      <c r="L280" s="23"/>
      <c r="M280" s="75"/>
      <c r="N280" s="43"/>
      <c r="O280" s="43"/>
    </row>
    <row r="281" spans="1:15" ht="134.25" customHeight="1">
      <c r="A281" s="73"/>
      <c r="B281" s="22" t="s">
        <v>1099</v>
      </c>
      <c r="C281" s="75"/>
      <c r="D281" s="74" t="s">
        <v>1690</v>
      </c>
      <c r="E281" s="72" t="s">
        <v>3</v>
      </c>
      <c r="F281" s="73"/>
      <c r="G281" s="72" t="s">
        <v>92</v>
      </c>
      <c r="H281" s="74" t="s">
        <v>3</v>
      </c>
      <c r="I281" s="74"/>
      <c r="J281" s="72" t="s">
        <v>3</v>
      </c>
      <c r="K281" s="23" t="s">
        <v>3</v>
      </c>
      <c r="L281" s="23"/>
      <c r="M281" s="75"/>
      <c r="N281" s="43"/>
      <c r="O281" s="43"/>
    </row>
    <row r="282" spans="1:15" ht="111.75" customHeight="1">
      <c r="A282" s="73" t="s">
        <v>110</v>
      </c>
      <c r="B282" s="74" t="s">
        <v>1102</v>
      </c>
      <c r="C282" s="75"/>
      <c r="D282" s="74" t="s">
        <v>9</v>
      </c>
      <c r="E282" s="72" t="s">
        <v>7</v>
      </c>
      <c r="F282" s="73" t="s">
        <v>2116</v>
      </c>
      <c r="G282" s="72" t="s">
        <v>8</v>
      </c>
      <c r="H282" s="74" t="s">
        <v>1345</v>
      </c>
      <c r="I282" s="74" t="s">
        <v>1885</v>
      </c>
      <c r="J282" s="72" t="s">
        <v>293</v>
      </c>
      <c r="K282" s="23">
        <v>0</v>
      </c>
      <c r="L282" s="23"/>
      <c r="M282" s="75"/>
      <c r="N282" s="43"/>
      <c r="O282" s="43"/>
    </row>
    <row r="283" spans="1:15" ht="178.5">
      <c r="A283" s="73" t="s">
        <v>126</v>
      </c>
      <c r="B283" s="74" t="s">
        <v>1347</v>
      </c>
      <c r="C283" s="75"/>
      <c r="D283" s="74" t="s">
        <v>1681</v>
      </c>
      <c r="E283" s="72" t="s">
        <v>508</v>
      </c>
      <c r="F283" s="74" t="s">
        <v>2117</v>
      </c>
      <c r="G283" s="72" t="s">
        <v>121</v>
      </c>
      <c r="H283" s="74" t="s">
        <v>1346</v>
      </c>
      <c r="I283" s="70" t="s">
        <v>2360</v>
      </c>
      <c r="J283" s="72" t="s">
        <v>293</v>
      </c>
      <c r="K283" s="23">
        <v>0</v>
      </c>
      <c r="L283" s="23"/>
      <c r="M283" s="75"/>
      <c r="N283" s="43"/>
      <c r="O283" s="43"/>
    </row>
    <row r="284" spans="1:15" ht="189.75" customHeight="1">
      <c r="A284" s="73"/>
      <c r="B284" s="22" t="s">
        <v>928</v>
      </c>
      <c r="C284" s="75"/>
      <c r="D284" s="74" t="s">
        <v>1681</v>
      </c>
      <c r="E284" s="72" t="s">
        <v>3</v>
      </c>
      <c r="F284" s="73" t="s">
        <v>2117</v>
      </c>
      <c r="G284" s="72" t="s">
        <v>121</v>
      </c>
      <c r="H284" s="74" t="s">
        <v>3</v>
      </c>
      <c r="I284" s="74" t="s">
        <v>1991</v>
      </c>
      <c r="J284" s="72" t="s">
        <v>3</v>
      </c>
      <c r="K284" s="23" t="s">
        <v>3</v>
      </c>
      <c r="L284" s="23"/>
      <c r="M284" s="75"/>
      <c r="N284" s="43"/>
      <c r="O284" s="43"/>
    </row>
    <row r="285" spans="1:15" ht="189" customHeight="1">
      <c r="A285" s="73"/>
      <c r="B285" s="22" t="s">
        <v>946</v>
      </c>
      <c r="C285" s="75"/>
      <c r="D285" s="74" t="s">
        <v>1681</v>
      </c>
      <c r="E285" s="72" t="s">
        <v>3</v>
      </c>
      <c r="F285" s="72" t="s">
        <v>12</v>
      </c>
      <c r="G285" s="72" t="s">
        <v>121</v>
      </c>
      <c r="H285" s="74" t="s">
        <v>3</v>
      </c>
      <c r="I285" s="74" t="s">
        <v>2180</v>
      </c>
      <c r="J285" s="72" t="s">
        <v>3</v>
      </c>
      <c r="K285" s="23" t="s">
        <v>3</v>
      </c>
      <c r="L285" s="23"/>
      <c r="M285" s="75"/>
      <c r="N285" s="43"/>
      <c r="O285" s="43"/>
    </row>
    <row r="286" spans="1:15" ht="189" customHeight="1">
      <c r="A286" s="73"/>
      <c r="B286" s="22" t="s">
        <v>1351</v>
      </c>
      <c r="C286" s="75"/>
      <c r="D286" s="74" t="s">
        <v>1681</v>
      </c>
      <c r="E286" s="72" t="s">
        <v>3</v>
      </c>
      <c r="F286" s="72" t="s">
        <v>2130</v>
      </c>
      <c r="G286" s="72" t="s">
        <v>121</v>
      </c>
      <c r="H286" s="74" t="s">
        <v>3</v>
      </c>
      <c r="I286" s="74" t="s">
        <v>2181</v>
      </c>
      <c r="J286" s="72" t="s">
        <v>3</v>
      </c>
      <c r="K286" s="23" t="s">
        <v>3</v>
      </c>
      <c r="L286" s="23"/>
      <c r="M286" s="75"/>
      <c r="N286" s="43"/>
      <c r="O286" s="43"/>
    </row>
    <row r="287" spans="1:15" ht="189" customHeight="1">
      <c r="A287" s="73"/>
      <c r="B287" s="22" t="s">
        <v>929</v>
      </c>
      <c r="C287" s="75"/>
      <c r="D287" s="74" t="s">
        <v>1681</v>
      </c>
      <c r="E287" s="72" t="s">
        <v>3</v>
      </c>
      <c r="F287" s="72" t="s">
        <v>12</v>
      </c>
      <c r="G287" s="72" t="s">
        <v>121</v>
      </c>
      <c r="H287" s="74" t="s">
        <v>3</v>
      </c>
      <c r="I287" s="74" t="s">
        <v>2182</v>
      </c>
      <c r="J287" s="72" t="s">
        <v>3</v>
      </c>
      <c r="K287" s="23" t="s">
        <v>3</v>
      </c>
      <c r="L287" s="23"/>
      <c r="M287" s="75"/>
      <c r="N287" s="43"/>
      <c r="O287" s="43"/>
    </row>
    <row r="288" spans="1:15" ht="190.5" customHeight="1">
      <c r="A288" s="73"/>
      <c r="B288" s="22" t="s">
        <v>930</v>
      </c>
      <c r="C288" s="75"/>
      <c r="D288" s="74" t="s">
        <v>1681</v>
      </c>
      <c r="E288" s="72" t="s">
        <v>3</v>
      </c>
      <c r="F288" s="72" t="s">
        <v>2130</v>
      </c>
      <c r="G288" s="72" t="s">
        <v>121</v>
      </c>
      <c r="H288" s="74" t="s">
        <v>3</v>
      </c>
      <c r="I288" s="74" t="s">
        <v>2183</v>
      </c>
      <c r="J288" s="72" t="s">
        <v>3</v>
      </c>
      <c r="K288" s="23" t="s">
        <v>3</v>
      </c>
      <c r="L288" s="23"/>
      <c r="M288" s="75"/>
      <c r="N288" s="43"/>
      <c r="O288" s="43"/>
    </row>
    <row r="289" spans="1:15" ht="86.25" customHeight="1">
      <c r="A289" s="73" t="s">
        <v>482</v>
      </c>
      <c r="B289" s="74" t="s">
        <v>1104</v>
      </c>
      <c r="C289" s="75"/>
      <c r="D289" s="74" t="s">
        <v>86</v>
      </c>
      <c r="E289" s="72" t="s">
        <v>508</v>
      </c>
      <c r="F289" s="74" t="s">
        <v>2116</v>
      </c>
      <c r="G289" s="72" t="s">
        <v>15</v>
      </c>
      <c r="H289" s="74" t="s">
        <v>1103</v>
      </c>
      <c r="I289" s="74" t="s">
        <v>1992</v>
      </c>
      <c r="J289" s="72" t="s">
        <v>293</v>
      </c>
      <c r="K289" s="23">
        <v>0</v>
      </c>
      <c r="L289" s="23"/>
      <c r="M289" s="75"/>
      <c r="N289" s="43"/>
      <c r="O289" s="43"/>
    </row>
    <row r="290" spans="1:15" ht="130.5" customHeight="1">
      <c r="A290" s="73"/>
      <c r="B290" s="22" t="s">
        <v>1105</v>
      </c>
      <c r="C290" s="75">
        <v>1.2</v>
      </c>
      <c r="D290" s="74" t="s">
        <v>1031</v>
      </c>
      <c r="E290" s="72" t="s">
        <v>3</v>
      </c>
      <c r="F290" s="13">
        <v>41911</v>
      </c>
      <c r="G290" s="72" t="s">
        <v>29</v>
      </c>
      <c r="H290" s="74" t="s">
        <v>3</v>
      </c>
      <c r="I290" s="74" t="s">
        <v>1789</v>
      </c>
      <c r="J290" s="72" t="s">
        <v>3</v>
      </c>
      <c r="K290" s="23" t="s">
        <v>3</v>
      </c>
      <c r="L290" s="23"/>
      <c r="M290" s="75"/>
      <c r="N290" s="43"/>
      <c r="O290" s="43"/>
    </row>
    <row r="291" spans="1:15" ht="121.5" customHeight="1">
      <c r="A291" s="73"/>
      <c r="B291" s="22" t="s">
        <v>1106</v>
      </c>
      <c r="C291" s="75">
        <v>1.2</v>
      </c>
      <c r="D291" s="74" t="s">
        <v>1031</v>
      </c>
      <c r="E291" s="72" t="s">
        <v>3</v>
      </c>
      <c r="F291" s="73"/>
      <c r="G291" s="72" t="s">
        <v>93</v>
      </c>
      <c r="H291" s="74" t="s">
        <v>3</v>
      </c>
      <c r="I291" s="74" t="s">
        <v>2047</v>
      </c>
      <c r="J291" s="72" t="s">
        <v>3</v>
      </c>
      <c r="K291" s="23" t="s">
        <v>3</v>
      </c>
      <c r="L291" s="23"/>
      <c r="M291" s="75"/>
      <c r="N291" s="43"/>
      <c r="O291" s="43"/>
    </row>
    <row r="292" spans="1:15" ht="120" customHeight="1">
      <c r="A292" s="73"/>
      <c r="B292" s="22" t="s">
        <v>1107</v>
      </c>
      <c r="C292" s="75">
        <v>1.2</v>
      </c>
      <c r="D292" s="74" t="s">
        <v>1031</v>
      </c>
      <c r="E292" s="72" t="s">
        <v>3</v>
      </c>
      <c r="F292" s="73"/>
      <c r="G292" s="72" t="s">
        <v>92</v>
      </c>
      <c r="H292" s="74" t="s">
        <v>3</v>
      </c>
      <c r="I292" s="74" t="s">
        <v>1787</v>
      </c>
      <c r="J292" s="72" t="s">
        <v>3</v>
      </c>
      <c r="K292" s="23" t="s">
        <v>3</v>
      </c>
      <c r="L292" s="23"/>
      <c r="M292" s="75"/>
      <c r="N292" s="43"/>
      <c r="O292" s="43"/>
    </row>
    <row r="293" spans="1:15" ht="99" customHeight="1">
      <c r="A293" s="73"/>
      <c r="B293" s="22" t="s">
        <v>1348</v>
      </c>
      <c r="C293" s="75"/>
      <c r="D293" s="74" t="s">
        <v>38</v>
      </c>
      <c r="E293" s="72" t="s">
        <v>3</v>
      </c>
      <c r="F293" s="13">
        <v>41758</v>
      </c>
      <c r="G293" s="72" t="s">
        <v>320</v>
      </c>
      <c r="H293" s="74" t="s">
        <v>3</v>
      </c>
      <c r="I293" s="74" t="s">
        <v>1886</v>
      </c>
      <c r="J293" s="72" t="s">
        <v>3</v>
      </c>
      <c r="K293" s="23" t="s">
        <v>3</v>
      </c>
      <c r="L293" s="23"/>
      <c r="M293" s="75"/>
      <c r="N293" s="43"/>
      <c r="O293" s="43"/>
    </row>
    <row r="294" spans="1:15" ht="165.75">
      <c r="A294" s="73"/>
      <c r="B294" s="22" t="s">
        <v>1349</v>
      </c>
      <c r="C294" s="75"/>
      <c r="D294" s="74" t="s">
        <v>38</v>
      </c>
      <c r="E294" s="72" t="s">
        <v>3</v>
      </c>
      <c r="F294" s="72" t="s">
        <v>2383</v>
      </c>
      <c r="G294" s="72" t="s">
        <v>321</v>
      </c>
      <c r="H294" s="74" t="s">
        <v>3</v>
      </c>
      <c r="I294" s="74" t="s">
        <v>2384</v>
      </c>
      <c r="J294" s="72" t="s">
        <v>3</v>
      </c>
      <c r="K294" s="23" t="s">
        <v>3</v>
      </c>
      <c r="L294" s="23"/>
      <c r="M294" s="75"/>
      <c r="N294" s="74" t="s">
        <v>2384</v>
      </c>
      <c r="O294" s="43"/>
    </row>
    <row r="295" spans="1:15" ht="165.75">
      <c r="A295" s="73"/>
      <c r="B295" s="22" t="s">
        <v>1350</v>
      </c>
      <c r="C295" s="75"/>
      <c r="D295" s="74" t="s">
        <v>38</v>
      </c>
      <c r="E295" s="72" t="s">
        <v>3</v>
      </c>
      <c r="F295" s="73"/>
      <c r="G295" s="72" t="s">
        <v>322</v>
      </c>
      <c r="H295" s="74" t="s">
        <v>3</v>
      </c>
      <c r="I295" s="74" t="s">
        <v>2384</v>
      </c>
      <c r="J295" s="72" t="s">
        <v>3</v>
      </c>
      <c r="K295" s="23" t="s">
        <v>3</v>
      </c>
      <c r="L295" s="23"/>
      <c r="M295" s="75"/>
      <c r="N295" s="74" t="s">
        <v>2384</v>
      </c>
      <c r="O295" s="43"/>
    </row>
    <row r="296" spans="1:15" ht="115.5" customHeight="1">
      <c r="A296" s="73"/>
      <c r="B296" s="22" t="s">
        <v>954</v>
      </c>
      <c r="C296" s="75"/>
      <c r="D296" s="74" t="s">
        <v>86</v>
      </c>
      <c r="E296" s="72" t="s">
        <v>3</v>
      </c>
      <c r="F296" s="13">
        <v>41990</v>
      </c>
      <c r="G296" s="72" t="s">
        <v>121</v>
      </c>
      <c r="H296" s="74" t="s">
        <v>3</v>
      </c>
      <c r="I296" s="74" t="s">
        <v>1887</v>
      </c>
      <c r="J296" s="23" t="s">
        <v>3</v>
      </c>
      <c r="K296" s="23" t="s">
        <v>3</v>
      </c>
      <c r="L296" s="23"/>
      <c r="M296" s="75"/>
      <c r="N296" s="43"/>
      <c r="O296" s="43"/>
    </row>
    <row r="297" spans="1:15" ht="222" customHeight="1">
      <c r="A297" s="73"/>
      <c r="B297" s="22" t="s">
        <v>1108</v>
      </c>
      <c r="C297" s="75"/>
      <c r="D297" s="74" t="s">
        <v>86</v>
      </c>
      <c r="E297" s="72" t="s">
        <v>3</v>
      </c>
      <c r="F297" s="13">
        <v>42004</v>
      </c>
      <c r="G297" s="72" t="s">
        <v>121</v>
      </c>
      <c r="H297" s="74" t="s">
        <v>3</v>
      </c>
      <c r="I297" s="74" t="s">
        <v>1888</v>
      </c>
      <c r="J297" s="23" t="s">
        <v>3</v>
      </c>
      <c r="K297" s="23" t="s">
        <v>3</v>
      </c>
      <c r="L297" s="23"/>
      <c r="M297" s="75"/>
      <c r="N297" s="43"/>
      <c r="O297" s="43"/>
    </row>
    <row r="298" spans="1:15" ht="276" customHeight="1">
      <c r="A298" s="73"/>
      <c r="B298" s="22" t="s">
        <v>1109</v>
      </c>
      <c r="C298" s="75"/>
      <c r="D298" s="74" t="s">
        <v>86</v>
      </c>
      <c r="E298" s="72" t="s">
        <v>3</v>
      </c>
      <c r="F298" s="13">
        <v>42004</v>
      </c>
      <c r="G298" s="72" t="s">
        <v>121</v>
      </c>
      <c r="H298" s="74" t="s">
        <v>3</v>
      </c>
      <c r="I298" s="74" t="s">
        <v>1889</v>
      </c>
      <c r="J298" s="23" t="s">
        <v>3</v>
      </c>
      <c r="K298" s="23" t="s">
        <v>3</v>
      </c>
      <c r="L298" s="23"/>
      <c r="M298" s="75"/>
      <c r="N298" s="43"/>
      <c r="O298" s="43"/>
    </row>
    <row r="299" spans="1:15" ht="140.25" customHeight="1">
      <c r="A299" s="73"/>
      <c r="B299" s="22" t="s">
        <v>955</v>
      </c>
      <c r="C299" s="75"/>
      <c r="D299" s="74" t="s">
        <v>86</v>
      </c>
      <c r="E299" s="72" t="s">
        <v>3</v>
      </c>
      <c r="F299" s="13">
        <v>42004</v>
      </c>
      <c r="G299" s="72" t="s">
        <v>121</v>
      </c>
      <c r="H299" s="74" t="s">
        <v>3</v>
      </c>
      <c r="I299" s="74" t="s">
        <v>1890</v>
      </c>
      <c r="J299" s="23" t="s">
        <v>3</v>
      </c>
      <c r="K299" s="23" t="s">
        <v>3</v>
      </c>
      <c r="L299" s="23"/>
      <c r="M299" s="75"/>
      <c r="N299" s="43"/>
      <c r="O299" s="43"/>
    </row>
    <row r="300" spans="1:15" ht="139.5" customHeight="1">
      <c r="A300" s="73"/>
      <c r="B300" s="22" t="s">
        <v>956</v>
      </c>
      <c r="C300" s="75"/>
      <c r="D300" s="74" t="s">
        <v>86</v>
      </c>
      <c r="E300" s="72" t="s">
        <v>3</v>
      </c>
      <c r="F300" s="13">
        <v>41726</v>
      </c>
      <c r="G300" s="72" t="s">
        <v>121</v>
      </c>
      <c r="H300" s="74" t="s">
        <v>3</v>
      </c>
      <c r="I300" s="74" t="s">
        <v>1891</v>
      </c>
      <c r="J300" s="23" t="s">
        <v>3</v>
      </c>
      <c r="K300" s="23" t="s">
        <v>3</v>
      </c>
      <c r="L300" s="23"/>
      <c r="M300" s="75"/>
      <c r="N300" s="43"/>
      <c r="O300" s="43"/>
    </row>
    <row r="301" spans="1:15" ht="183.75" customHeight="1">
      <c r="A301" s="73" t="s">
        <v>933</v>
      </c>
      <c r="B301" s="74" t="s">
        <v>1353</v>
      </c>
      <c r="C301" s="75"/>
      <c r="D301" s="74" t="s">
        <v>1681</v>
      </c>
      <c r="E301" s="72" t="s">
        <v>508</v>
      </c>
      <c r="F301" s="72" t="s">
        <v>121</v>
      </c>
      <c r="G301" s="72" t="s">
        <v>121</v>
      </c>
      <c r="H301" s="74" t="s">
        <v>1352</v>
      </c>
      <c r="I301" s="74" t="s">
        <v>2184</v>
      </c>
      <c r="J301" s="72" t="s">
        <v>293</v>
      </c>
      <c r="K301" s="23">
        <v>0</v>
      </c>
      <c r="L301" s="23"/>
      <c r="M301" s="75"/>
      <c r="N301" s="43"/>
      <c r="O301" s="43"/>
    </row>
    <row r="302" spans="1:15" ht="189.75" customHeight="1">
      <c r="A302" s="73"/>
      <c r="B302" s="22" t="s">
        <v>1110</v>
      </c>
      <c r="C302" s="75"/>
      <c r="D302" s="74" t="s">
        <v>1681</v>
      </c>
      <c r="E302" s="72" t="s">
        <v>3</v>
      </c>
      <c r="F302" s="72" t="s">
        <v>121</v>
      </c>
      <c r="G302" s="72" t="s">
        <v>121</v>
      </c>
      <c r="H302" s="74" t="s">
        <v>3</v>
      </c>
      <c r="I302" s="74" t="s">
        <v>2185</v>
      </c>
      <c r="J302" s="72" t="s">
        <v>3</v>
      </c>
      <c r="K302" s="23" t="s">
        <v>3</v>
      </c>
      <c r="L302" s="23"/>
      <c r="M302" s="75"/>
      <c r="N302" s="43"/>
      <c r="O302" s="43"/>
    </row>
    <row r="303" spans="1:15" ht="187.5" customHeight="1">
      <c r="A303" s="73"/>
      <c r="B303" s="22" t="s">
        <v>1111</v>
      </c>
      <c r="C303" s="75"/>
      <c r="D303" s="74" t="s">
        <v>1681</v>
      </c>
      <c r="E303" s="72" t="s">
        <v>3</v>
      </c>
      <c r="F303" s="72" t="s">
        <v>16</v>
      </c>
      <c r="G303" s="72" t="s">
        <v>121</v>
      </c>
      <c r="H303" s="74" t="s">
        <v>3</v>
      </c>
      <c r="I303" s="70" t="s">
        <v>2361</v>
      </c>
      <c r="J303" s="72" t="s">
        <v>3</v>
      </c>
      <c r="K303" s="23" t="s">
        <v>3</v>
      </c>
      <c r="L303" s="23"/>
      <c r="M303" s="75"/>
      <c r="N303" s="43"/>
      <c r="O303" s="43"/>
    </row>
    <row r="304" spans="1:15" ht="185.25" customHeight="1">
      <c r="A304" s="73"/>
      <c r="B304" s="22" t="s">
        <v>1112</v>
      </c>
      <c r="C304" s="75"/>
      <c r="D304" s="74" t="s">
        <v>1681</v>
      </c>
      <c r="E304" s="72" t="s">
        <v>3</v>
      </c>
      <c r="F304" s="72" t="s">
        <v>16</v>
      </c>
      <c r="G304" s="72" t="s">
        <v>121</v>
      </c>
      <c r="H304" s="74" t="s">
        <v>3</v>
      </c>
      <c r="I304" s="74" t="s">
        <v>2186</v>
      </c>
      <c r="J304" s="72" t="s">
        <v>3</v>
      </c>
      <c r="K304" s="23" t="s">
        <v>3</v>
      </c>
      <c r="L304" s="23"/>
      <c r="M304" s="75"/>
      <c r="N304" s="43"/>
      <c r="O304" s="43"/>
    </row>
    <row r="305" spans="1:15" ht="189.75" customHeight="1">
      <c r="A305" s="73"/>
      <c r="B305" s="22" t="s">
        <v>957</v>
      </c>
      <c r="C305" s="75"/>
      <c r="D305" s="74" t="s">
        <v>1681</v>
      </c>
      <c r="E305" s="72" t="s">
        <v>3</v>
      </c>
      <c r="F305" s="72" t="s">
        <v>121</v>
      </c>
      <c r="G305" s="72" t="s">
        <v>121</v>
      </c>
      <c r="H305" s="74" t="s">
        <v>3</v>
      </c>
      <c r="I305" s="74" t="s">
        <v>2187</v>
      </c>
      <c r="J305" s="72" t="s">
        <v>3</v>
      </c>
      <c r="K305" s="23" t="s">
        <v>3</v>
      </c>
      <c r="L305" s="23"/>
      <c r="M305" s="75"/>
      <c r="N305" s="43"/>
      <c r="O305" s="43"/>
    </row>
    <row r="306" spans="1:15" ht="187.5" customHeight="1">
      <c r="A306" s="73"/>
      <c r="B306" s="22" t="s">
        <v>958</v>
      </c>
      <c r="C306" s="75"/>
      <c r="D306" s="74" t="s">
        <v>1681</v>
      </c>
      <c r="E306" s="72" t="s">
        <v>3</v>
      </c>
      <c r="F306" s="72" t="s">
        <v>2131</v>
      </c>
      <c r="G306" s="72" t="s">
        <v>121</v>
      </c>
      <c r="H306" s="74" t="s">
        <v>3</v>
      </c>
      <c r="I306" s="74" t="s">
        <v>2188</v>
      </c>
      <c r="J306" s="72" t="s">
        <v>3</v>
      </c>
      <c r="K306" s="23" t="s">
        <v>3</v>
      </c>
      <c r="L306" s="23"/>
      <c r="M306" s="75"/>
      <c r="N306" s="43"/>
      <c r="O306" s="43"/>
    </row>
    <row r="307" spans="1:15" ht="231" customHeight="1">
      <c r="A307" s="73" t="s">
        <v>934</v>
      </c>
      <c r="B307" s="74" t="s">
        <v>959</v>
      </c>
      <c r="C307" s="75"/>
      <c r="D307" s="74" t="s">
        <v>485</v>
      </c>
      <c r="E307" s="72" t="s">
        <v>508</v>
      </c>
      <c r="F307" s="73" t="s">
        <v>121</v>
      </c>
      <c r="G307" s="72" t="s">
        <v>121</v>
      </c>
      <c r="H307" s="74" t="s">
        <v>932</v>
      </c>
      <c r="I307" s="74" t="s">
        <v>1993</v>
      </c>
      <c r="J307" s="72" t="s">
        <v>293</v>
      </c>
      <c r="K307" s="23">
        <v>0</v>
      </c>
      <c r="L307" s="23"/>
      <c r="M307" s="75"/>
      <c r="N307" s="43"/>
      <c r="O307" s="43"/>
    </row>
    <row r="308" spans="1:15" ht="105.75" customHeight="1">
      <c r="A308" s="73"/>
      <c r="B308" s="22" t="s">
        <v>960</v>
      </c>
      <c r="C308" s="75"/>
      <c r="D308" s="74" t="s">
        <v>485</v>
      </c>
      <c r="E308" s="72" t="s">
        <v>3</v>
      </c>
      <c r="F308" s="73" t="s">
        <v>121</v>
      </c>
      <c r="G308" s="72" t="s">
        <v>121</v>
      </c>
      <c r="H308" s="74" t="s">
        <v>3</v>
      </c>
      <c r="I308" s="74" t="s">
        <v>1994</v>
      </c>
      <c r="J308" s="72" t="s">
        <v>3</v>
      </c>
      <c r="K308" s="23" t="s">
        <v>3</v>
      </c>
      <c r="L308" s="23"/>
      <c r="M308" s="75"/>
      <c r="N308" s="43"/>
      <c r="O308" s="43"/>
    </row>
    <row r="309" spans="1:15" ht="180" customHeight="1">
      <c r="A309" s="73"/>
      <c r="B309" s="22" t="s">
        <v>961</v>
      </c>
      <c r="C309" s="75"/>
      <c r="D309" s="74" t="s">
        <v>485</v>
      </c>
      <c r="E309" s="72" t="s">
        <v>3</v>
      </c>
      <c r="F309" s="73" t="s">
        <v>121</v>
      </c>
      <c r="G309" s="72" t="s">
        <v>121</v>
      </c>
      <c r="H309" s="74" t="s">
        <v>3</v>
      </c>
      <c r="I309" s="74" t="s">
        <v>1995</v>
      </c>
      <c r="J309" s="72" t="s">
        <v>3</v>
      </c>
      <c r="K309" s="23" t="s">
        <v>3</v>
      </c>
      <c r="L309" s="23"/>
      <c r="M309" s="75"/>
      <c r="N309" s="43"/>
      <c r="O309" s="43"/>
    </row>
    <row r="310" spans="1:15" ht="150" customHeight="1">
      <c r="A310" s="73"/>
      <c r="B310" s="22" t="s">
        <v>962</v>
      </c>
      <c r="C310" s="75"/>
      <c r="D310" s="74" t="s">
        <v>485</v>
      </c>
      <c r="E310" s="72" t="s">
        <v>3</v>
      </c>
      <c r="F310" s="73" t="s">
        <v>121</v>
      </c>
      <c r="G310" s="72" t="s">
        <v>121</v>
      </c>
      <c r="H310" s="74" t="s">
        <v>3</v>
      </c>
      <c r="I310" s="74" t="s">
        <v>1996</v>
      </c>
      <c r="J310" s="72" t="s">
        <v>3</v>
      </c>
      <c r="K310" s="23" t="s">
        <v>3</v>
      </c>
      <c r="L310" s="23"/>
      <c r="M310" s="75"/>
      <c r="N310" s="43"/>
      <c r="O310" s="43"/>
    </row>
    <row r="311" spans="1:15" ht="141" customHeight="1">
      <c r="A311" s="73"/>
      <c r="B311" s="22" t="s">
        <v>963</v>
      </c>
      <c r="C311" s="75"/>
      <c r="D311" s="74" t="s">
        <v>485</v>
      </c>
      <c r="E311" s="72" t="s">
        <v>3</v>
      </c>
      <c r="F311" s="73" t="s">
        <v>121</v>
      </c>
      <c r="G311" s="72" t="s">
        <v>121</v>
      </c>
      <c r="H311" s="74" t="s">
        <v>3</v>
      </c>
      <c r="I311" s="74" t="s">
        <v>1997</v>
      </c>
      <c r="J311" s="72" t="s">
        <v>3</v>
      </c>
      <c r="K311" s="23" t="s">
        <v>3</v>
      </c>
      <c r="L311" s="23"/>
      <c r="M311" s="75"/>
      <c r="N311" s="43"/>
      <c r="O311" s="43"/>
    </row>
    <row r="312" spans="1:15" ht="163.5" customHeight="1">
      <c r="A312" s="73"/>
      <c r="B312" s="22" t="s">
        <v>1354</v>
      </c>
      <c r="C312" s="75"/>
      <c r="D312" s="74" t="s">
        <v>485</v>
      </c>
      <c r="E312" s="72" t="s">
        <v>3</v>
      </c>
      <c r="F312" s="73" t="s">
        <v>121</v>
      </c>
      <c r="G312" s="72" t="s">
        <v>121</v>
      </c>
      <c r="H312" s="74" t="s">
        <v>3</v>
      </c>
      <c r="I312" s="74" t="s">
        <v>1998</v>
      </c>
      <c r="J312" s="72" t="s">
        <v>3</v>
      </c>
      <c r="K312" s="23" t="s">
        <v>3</v>
      </c>
      <c r="L312" s="23"/>
      <c r="M312" s="75"/>
      <c r="N312" s="43"/>
      <c r="O312" s="43"/>
    </row>
    <row r="313" spans="1:15" ht="106.5" customHeight="1">
      <c r="A313" s="73" t="s">
        <v>936</v>
      </c>
      <c r="B313" s="74" t="s">
        <v>1113</v>
      </c>
      <c r="C313" s="75"/>
      <c r="D313" s="74" t="s">
        <v>739</v>
      </c>
      <c r="E313" s="72" t="s">
        <v>508</v>
      </c>
      <c r="F313" s="13">
        <v>42004</v>
      </c>
      <c r="G313" s="72" t="s">
        <v>121</v>
      </c>
      <c r="H313" s="74" t="s">
        <v>935</v>
      </c>
      <c r="I313" s="74" t="s">
        <v>935</v>
      </c>
      <c r="J313" s="72" t="s">
        <v>293</v>
      </c>
      <c r="K313" s="23">
        <v>0</v>
      </c>
      <c r="L313" s="23"/>
      <c r="M313" s="75"/>
      <c r="N313" s="43"/>
      <c r="O313" s="43"/>
    </row>
    <row r="314" spans="1:15" ht="153.75" customHeight="1">
      <c r="A314" s="73"/>
      <c r="B314" s="22" t="s">
        <v>964</v>
      </c>
      <c r="C314" s="75"/>
      <c r="D314" s="74" t="s">
        <v>739</v>
      </c>
      <c r="E314" s="72" t="s">
        <v>3</v>
      </c>
      <c r="F314" s="13">
        <v>41725</v>
      </c>
      <c r="G314" s="72" t="s">
        <v>121</v>
      </c>
      <c r="H314" s="74" t="s">
        <v>3</v>
      </c>
      <c r="I314" s="74" t="s">
        <v>2073</v>
      </c>
      <c r="J314" s="72" t="s">
        <v>3</v>
      </c>
      <c r="K314" s="23" t="s">
        <v>3</v>
      </c>
      <c r="L314" s="23"/>
      <c r="M314" s="75"/>
      <c r="N314" s="43"/>
      <c r="O314" s="43"/>
    </row>
    <row r="315" spans="1:15" ht="89.25">
      <c r="A315" s="73"/>
      <c r="B315" s="22" t="s">
        <v>1355</v>
      </c>
      <c r="C315" s="75"/>
      <c r="D315" s="74" t="s">
        <v>739</v>
      </c>
      <c r="E315" s="72" t="s">
        <v>3</v>
      </c>
      <c r="F315" s="13">
        <v>42004</v>
      </c>
      <c r="G315" s="72" t="s">
        <v>121</v>
      </c>
      <c r="H315" s="74" t="s">
        <v>3</v>
      </c>
      <c r="I315" s="74" t="s">
        <v>2074</v>
      </c>
      <c r="J315" s="72" t="s">
        <v>3</v>
      </c>
      <c r="K315" s="23" t="s">
        <v>3</v>
      </c>
      <c r="L315" s="23"/>
      <c r="M315" s="75"/>
      <c r="N315" s="43"/>
      <c r="O315" s="43"/>
    </row>
    <row r="316" spans="1:15" ht="127.5" customHeight="1">
      <c r="A316" s="73"/>
      <c r="B316" s="22" t="s">
        <v>965</v>
      </c>
      <c r="C316" s="75"/>
      <c r="D316" s="74" t="s">
        <v>739</v>
      </c>
      <c r="E316" s="72" t="s">
        <v>3</v>
      </c>
      <c r="F316" s="13" t="s">
        <v>2132</v>
      </c>
      <c r="G316" s="72" t="s">
        <v>121</v>
      </c>
      <c r="H316" s="74" t="s">
        <v>3</v>
      </c>
      <c r="I316" s="74" t="s">
        <v>2075</v>
      </c>
      <c r="J316" s="72" t="s">
        <v>3</v>
      </c>
      <c r="K316" s="23" t="s">
        <v>3</v>
      </c>
      <c r="L316" s="23"/>
      <c r="M316" s="75"/>
      <c r="N316" s="43"/>
      <c r="O316" s="43"/>
    </row>
    <row r="317" spans="1:15" ht="94.5" customHeight="1">
      <c r="A317" s="73"/>
      <c r="B317" s="22" t="s">
        <v>966</v>
      </c>
      <c r="C317" s="75"/>
      <c r="D317" s="74" t="s">
        <v>739</v>
      </c>
      <c r="E317" s="72" t="s">
        <v>3</v>
      </c>
      <c r="F317" s="13">
        <v>41828</v>
      </c>
      <c r="G317" s="72" t="s">
        <v>121</v>
      </c>
      <c r="H317" s="74" t="s">
        <v>3</v>
      </c>
      <c r="I317" s="74" t="s">
        <v>2076</v>
      </c>
      <c r="J317" s="72" t="s">
        <v>3</v>
      </c>
      <c r="K317" s="23" t="s">
        <v>3</v>
      </c>
      <c r="L317" s="23"/>
      <c r="M317" s="75"/>
      <c r="N317" s="43"/>
      <c r="O317" s="43"/>
    </row>
    <row r="318" spans="1:15" ht="186.75" customHeight="1">
      <c r="A318" s="73"/>
      <c r="B318" s="22" t="s">
        <v>1042</v>
      </c>
      <c r="C318" s="75"/>
      <c r="D318" s="74" t="s">
        <v>739</v>
      </c>
      <c r="E318" s="72" t="s">
        <v>3</v>
      </c>
      <c r="F318" s="13" t="s">
        <v>2132</v>
      </c>
      <c r="G318" s="72" t="s">
        <v>121</v>
      </c>
      <c r="H318" s="74" t="s">
        <v>3</v>
      </c>
      <c r="I318" s="74" t="s">
        <v>2077</v>
      </c>
      <c r="J318" s="72" t="s">
        <v>3</v>
      </c>
      <c r="K318" s="23" t="s">
        <v>3</v>
      </c>
      <c r="L318" s="23"/>
      <c r="M318" s="75"/>
      <c r="N318" s="43"/>
      <c r="O318" s="43"/>
    </row>
    <row r="319" spans="1:15" ht="88.5" customHeight="1">
      <c r="A319" s="73" t="s">
        <v>968</v>
      </c>
      <c r="B319" s="74" t="s">
        <v>1115</v>
      </c>
      <c r="C319" s="75"/>
      <c r="D319" s="74" t="s">
        <v>1691</v>
      </c>
      <c r="E319" s="72" t="s">
        <v>508</v>
      </c>
      <c r="F319" s="74" t="s">
        <v>2116</v>
      </c>
      <c r="G319" s="72" t="s">
        <v>15</v>
      </c>
      <c r="H319" s="74" t="s">
        <v>1114</v>
      </c>
      <c r="I319" s="74"/>
      <c r="J319" s="72" t="s">
        <v>293</v>
      </c>
      <c r="K319" s="23">
        <v>0</v>
      </c>
      <c r="L319" s="23"/>
      <c r="M319" s="75"/>
      <c r="N319" s="43"/>
      <c r="O319" s="43"/>
    </row>
    <row r="320" spans="1:15" ht="129" customHeight="1">
      <c r="A320" s="73"/>
      <c r="B320" s="22" t="s">
        <v>1116</v>
      </c>
      <c r="C320" s="75"/>
      <c r="D320" s="74" t="s">
        <v>1691</v>
      </c>
      <c r="E320" s="72" t="s">
        <v>3</v>
      </c>
      <c r="F320" s="73"/>
      <c r="G320" s="72" t="s">
        <v>15</v>
      </c>
      <c r="H320" s="74" t="s">
        <v>3</v>
      </c>
      <c r="I320" s="74" t="s">
        <v>2143</v>
      </c>
      <c r="J320" s="72" t="s">
        <v>3</v>
      </c>
      <c r="K320" s="23" t="s">
        <v>3</v>
      </c>
      <c r="L320" s="23"/>
      <c r="M320" s="75"/>
      <c r="N320" s="43"/>
      <c r="O320" s="43"/>
    </row>
    <row r="321" spans="1:15" ht="121.5" customHeight="1">
      <c r="A321" s="73"/>
      <c r="B321" s="22" t="s">
        <v>1117</v>
      </c>
      <c r="C321" s="75"/>
      <c r="D321" s="74" t="s">
        <v>1691</v>
      </c>
      <c r="E321" s="72" t="s">
        <v>3</v>
      </c>
      <c r="F321" s="73" t="s">
        <v>121</v>
      </c>
      <c r="G321" s="72" t="s">
        <v>121</v>
      </c>
      <c r="H321" s="74" t="s">
        <v>3</v>
      </c>
      <c r="I321" s="74" t="s">
        <v>2144</v>
      </c>
      <c r="J321" s="72" t="s">
        <v>3</v>
      </c>
      <c r="K321" s="23" t="s">
        <v>3</v>
      </c>
      <c r="L321" s="23"/>
      <c r="M321" s="75"/>
      <c r="N321" s="43"/>
      <c r="O321" s="43"/>
    </row>
    <row r="322" spans="1:15" ht="84.75" customHeight="1">
      <c r="A322" s="73"/>
      <c r="B322" s="22" t="s">
        <v>1043</v>
      </c>
      <c r="C322" s="75"/>
      <c r="D322" s="74" t="s">
        <v>1691</v>
      </c>
      <c r="E322" s="72" t="s">
        <v>3</v>
      </c>
      <c r="F322" s="73" t="s">
        <v>121</v>
      </c>
      <c r="G322" s="72" t="s">
        <v>121</v>
      </c>
      <c r="H322" s="74" t="s">
        <v>3</v>
      </c>
      <c r="I322" s="74" t="s">
        <v>2145</v>
      </c>
      <c r="J322" s="72" t="s">
        <v>3</v>
      </c>
      <c r="K322" s="23" t="s">
        <v>3</v>
      </c>
      <c r="L322" s="23"/>
      <c r="M322" s="75"/>
      <c r="N322" s="43"/>
      <c r="O322" s="43"/>
    </row>
    <row r="323" spans="1:15" ht="110.25" customHeight="1">
      <c r="A323" s="73"/>
      <c r="B323" s="22" t="s">
        <v>1044</v>
      </c>
      <c r="C323" s="75"/>
      <c r="D323" s="74" t="s">
        <v>1691</v>
      </c>
      <c r="E323" s="72" t="s">
        <v>3</v>
      </c>
      <c r="F323" s="73" t="s">
        <v>121</v>
      </c>
      <c r="G323" s="72" t="s">
        <v>121</v>
      </c>
      <c r="H323" s="74" t="s">
        <v>3</v>
      </c>
      <c r="I323" s="74" t="s">
        <v>2146</v>
      </c>
      <c r="J323" s="72" t="s">
        <v>3</v>
      </c>
      <c r="K323" s="23" t="s">
        <v>3</v>
      </c>
      <c r="L323" s="23"/>
      <c r="M323" s="75"/>
      <c r="N323" s="43"/>
      <c r="O323" s="43"/>
    </row>
    <row r="324" spans="1:15" ht="183.75" customHeight="1">
      <c r="A324" s="73" t="s">
        <v>967</v>
      </c>
      <c r="B324" s="74" t="s">
        <v>1118</v>
      </c>
      <c r="C324" s="75"/>
      <c r="D324" s="74" t="s">
        <v>1681</v>
      </c>
      <c r="E324" s="72" t="s">
        <v>508</v>
      </c>
      <c r="F324" s="72" t="s">
        <v>121</v>
      </c>
      <c r="G324" s="72" t="s">
        <v>121</v>
      </c>
      <c r="H324" s="74" t="s">
        <v>1119</v>
      </c>
      <c r="I324" s="74" t="s">
        <v>1999</v>
      </c>
      <c r="J324" s="72" t="s">
        <v>293</v>
      </c>
      <c r="K324" s="23">
        <v>0</v>
      </c>
      <c r="L324" s="23"/>
      <c r="M324" s="75"/>
      <c r="N324" s="43"/>
      <c r="O324" s="43"/>
    </row>
    <row r="325" spans="1:15" ht="183.75" customHeight="1">
      <c r="A325" s="73"/>
      <c r="B325" s="22" t="s">
        <v>1356</v>
      </c>
      <c r="C325" s="75"/>
      <c r="D325" s="74" t="s">
        <v>1681</v>
      </c>
      <c r="E325" s="72" t="s">
        <v>3</v>
      </c>
      <c r="F325" s="72" t="s">
        <v>25</v>
      </c>
      <c r="G325" s="72" t="s">
        <v>121</v>
      </c>
      <c r="H325" s="74" t="s">
        <v>3</v>
      </c>
      <c r="I325" s="70" t="s">
        <v>2362</v>
      </c>
      <c r="J325" s="72" t="s">
        <v>3</v>
      </c>
      <c r="K325" s="23" t="s">
        <v>3</v>
      </c>
      <c r="L325" s="23"/>
      <c r="M325" s="75"/>
      <c r="N325" s="43"/>
      <c r="O325" s="43"/>
    </row>
    <row r="326" spans="1:15" ht="183.75" customHeight="1">
      <c r="A326" s="73"/>
      <c r="B326" s="22" t="s">
        <v>1357</v>
      </c>
      <c r="C326" s="75"/>
      <c r="D326" s="74" t="s">
        <v>1681</v>
      </c>
      <c r="E326" s="72" t="s">
        <v>3</v>
      </c>
      <c r="F326" s="72" t="s">
        <v>16</v>
      </c>
      <c r="G326" s="72" t="s">
        <v>121</v>
      </c>
      <c r="H326" s="74" t="s">
        <v>3</v>
      </c>
      <c r="I326" s="70" t="s">
        <v>2363</v>
      </c>
      <c r="J326" s="72" t="s">
        <v>3</v>
      </c>
      <c r="K326" s="23" t="s">
        <v>3</v>
      </c>
      <c r="L326" s="23"/>
      <c r="M326" s="75"/>
      <c r="N326" s="43"/>
      <c r="O326" s="43"/>
    </row>
    <row r="327" spans="1:15" ht="183.75" customHeight="1">
      <c r="A327" s="73"/>
      <c r="B327" s="22" t="s">
        <v>1358</v>
      </c>
      <c r="C327" s="75"/>
      <c r="D327" s="74" t="s">
        <v>1681</v>
      </c>
      <c r="E327" s="72" t="s">
        <v>3</v>
      </c>
      <c r="F327" s="72" t="s">
        <v>16</v>
      </c>
      <c r="G327" s="72" t="s">
        <v>121</v>
      </c>
      <c r="H327" s="74" t="s">
        <v>3</v>
      </c>
      <c r="I327" s="70" t="s">
        <v>2364</v>
      </c>
      <c r="J327" s="72" t="s">
        <v>3</v>
      </c>
      <c r="K327" s="23" t="s">
        <v>3</v>
      </c>
      <c r="L327" s="23"/>
      <c r="M327" s="75"/>
      <c r="N327" s="43"/>
      <c r="O327" s="43"/>
    </row>
    <row r="328" spans="1:15" ht="183.75" customHeight="1">
      <c r="A328" s="73"/>
      <c r="B328" s="22" t="s">
        <v>1032</v>
      </c>
      <c r="C328" s="75"/>
      <c r="D328" s="74" t="s">
        <v>1681</v>
      </c>
      <c r="E328" s="72" t="s">
        <v>3</v>
      </c>
      <c r="F328" s="72" t="s">
        <v>2133</v>
      </c>
      <c r="G328" s="72" t="s">
        <v>121</v>
      </c>
      <c r="H328" s="74" t="s">
        <v>3</v>
      </c>
      <c r="I328" s="74" t="s">
        <v>2001</v>
      </c>
      <c r="J328" s="72" t="s">
        <v>3</v>
      </c>
      <c r="K328" s="23" t="s">
        <v>3</v>
      </c>
      <c r="L328" s="23"/>
      <c r="M328" s="75"/>
      <c r="N328" s="43"/>
      <c r="O328" s="43"/>
    </row>
    <row r="329" spans="1:15" ht="183.75" customHeight="1">
      <c r="A329" s="73"/>
      <c r="B329" s="22" t="s">
        <v>1033</v>
      </c>
      <c r="C329" s="75"/>
      <c r="D329" s="74" t="s">
        <v>1681</v>
      </c>
      <c r="E329" s="72" t="s">
        <v>3</v>
      </c>
      <c r="F329" s="72" t="s">
        <v>16</v>
      </c>
      <c r="G329" s="72" t="s">
        <v>121</v>
      </c>
      <c r="H329" s="74" t="s">
        <v>3</v>
      </c>
      <c r="I329" s="74" t="s">
        <v>2189</v>
      </c>
      <c r="J329" s="72" t="s">
        <v>3</v>
      </c>
      <c r="K329" s="23" t="s">
        <v>3</v>
      </c>
      <c r="L329" s="23"/>
      <c r="M329" s="75"/>
      <c r="N329" s="43"/>
      <c r="O329" s="43"/>
    </row>
    <row r="330" spans="1:15" ht="102.75" customHeight="1">
      <c r="A330" s="73" t="s">
        <v>939</v>
      </c>
      <c r="B330" s="74" t="s">
        <v>1120</v>
      </c>
      <c r="C330" s="75"/>
      <c r="D330" s="74" t="s">
        <v>739</v>
      </c>
      <c r="E330" s="72" t="s">
        <v>508</v>
      </c>
      <c r="F330" s="73" t="s">
        <v>121</v>
      </c>
      <c r="G330" s="72" t="s">
        <v>121</v>
      </c>
      <c r="H330" s="74" t="s">
        <v>1121</v>
      </c>
      <c r="I330" s="74" t="s">
        <v>2078</v>
      </c>
      <c r="J330" s="72" t="s">
        <v>293</v>
      </c>
      <c r="K330" s="23">
        <v>0</v>
      </c>
      <c r="L330" s="23"/>
      <c r="M330" s="75"/>
      <c r="N330" s="43"/>
      <c r="O330" s="43"/>
    </row>
    <row r="331" spans="1:15" ht="126" customHeight="1">
      <c r="A331" s="73"/>
      <c r="B331" s="22" t="s">
        <v>1360</v>
      </c>
      <c r="C331" s="75"/>
      <c r="D331" s="74" t="s">
        <v>739</v>
      </c>
      <c r="E331" s="72" t="s">
        <v>3</v>
      </c>
      <c r="F331" s="13">
        <v>41828</v>
      </c>
      <c r="G331" s="72" t="s">
        <v>121</v>
      </c>
      <c r="H331" s="74" t="s">
        <v>3</v>
      </c>
      <c r="I331" s="74" t="s">
        <v>2079</v>
      </c>
      <c r="J331" s="72" t="s">
        <v>3</v>
      </c>
      <c r="K331" s="23" t="s">
        <v>3</v>
      </c>
      <c r="L331" s="23"/>
      <c r="M331" s="75"/>
      <c r="N331" s="43"/>
      <c r="O331" s="43"/>
    </row>
    <row r="332" spans="1:15" ht="191.25">
      <c r="A332" s="73"/>
      <c r="B332" s="22" t="s">
        <v>1359</v>
      </c>
      <c r="C332" s="75"/>
      <c r="D332" s="74" t="s">
        <v>739</v>
      </c>
      <c r="E332" s="72" t="s">
        <v>3</v>
      </c>
      <c r="F332" s="74" t="s">
        <v>2081</v>
      </c>
      <c r="G332" s="72" t="s">
        <v>121</v>
      </c>
      <c r="H332" s="74" t="s">
        <v>3</v>
      </c>
      <c r="I332" s="74" t="s">
        <v>2080</v>
      </c>
      <c r="J332" s="72" t="s">
        <v>3</v>
      </c>
      <c r="K332" s="23" t="s">
        <v>3</v>
      </c>
      <c r="L332" s="23"/>
      <c r="M332" s="75"/>
      <c r="N332" s="43"/>
      <c r="O332" s="43"/>
    </row>
    <row r="333" spans="1:15" ht="175.5" customHeight="1">
      <c r="A333" s="73"/>
      <c r="B333" s="22" t="s">
        <v>1361</v>
      </c>
      <c r="C333" s="75"/>
      <c r="D333" s="74" t="s">
        <v>739</v>
      </c>
      <c r="E333" s="72" t="s">
        <v>3</v>
      </c>
      <c r="F333" s="13">
        <v>42004</v>
      </c>
      <c r="G333" s="72" t="s">
        <v>121</v>
      </c>
      <c r="H333" s="74" t="s">
        <v>3</v>
      </c>
      <c r="I333" s="74" t="s">
        <v>2082</v>
      </c>
      <c r="J333" s="72" t="s">
        <v>3</v>
      </c>
      <c r="K333" s="23" t="s">
        <v>3</v>
      </c>
      <c r="L333" s="23"/>
      <c r="M333" s="75"/>
      <c r="N333" s="43"/>
      <c r="O333" s="43"/>
    </row>
    <row r="334" spans="1:15" ht="122.25" customHeight="1">
      <c r="A334" s="73"/>
      <c r="B334" s="22" t="s">
        <v>1034</v>
      </c>
      <c r="C334" s="75"/>
      <c r="D334" s="74" t="s">
        <v>739</v>
      </c>
      <c r="E334" s="72" t="s">
        <v>3</v>
      </c>
      <c r="F334" s="13">
        <v>42004</v>
      </c>
      <c r="G334" s="72" t="s">
        <v>121</v>
      </c>
      <c r="H334" s="74" t="s">
        <v>3</v>
      </c>
      <c r="I334" s="74" t="s">
        <v>2083</v>
      </c>
      <c r="J334" s="72" t="s">
        <v>3</v>
      </c>
      <c r="K334" s="23" t="s">
        <v>3</v>
      </c>
      <c r="L334" s="23"/>
      <c r="M334" s="75"/>
      <c r="N334" s="43"/>
      <c r="O334" s="43"/>
    </row>
    <row r="335" spans="1:15" ht="102" customHeight="1">
      <c r="A335" s="73"/>
      <c r="B335" s="22" t="s">
        <v>1035</v>
      </c>
      <c r="C335" s="75"/>
      <c r="D335" s="74" t="s">
        <v>739</v>
      </c>
      <c r="E335" s="72" t="s">
        <v>3</v>
      </c>
      <c r="F335" s="13">
        <v>42004</v>
      </c>
      <c r="G335" s="72" t="s">
        <v>121</v>
      </c>
      <c r="H335" s="74" t="s">
        <v>3</v>
      </c>
      <c r="I335" s="74" t="s">
        <v>2084</v>
      </c>
      <c r="J335" s="72" t="s">
        <v>3</v>
      </c>
      <c r="K335" s="23" t="s">
        <v>3</v>
      </c>
      <c r="L335" s="23"/>
      <c r="M335" s="75"/>
      <c r="N335" s="43"/>
      <c r="O335" s="43"/>
    </row>
    <row r="336" spans="1:15" ht="91.5" customHeight="1">
      <c r="A336" s="73" t="s">
        <v>1040</v>
      </c>
      <c r="B336" s="74" t="s">
        <v>1041</v>
      </c>
      <c r="C336" s="75"/>
      <c r="D336" s="74" t="s">
        <v>1691</v>
      </c>
      <c r="E336" s="72" t="s">
        <v>508</v>
      </c>
      <c r="F336" s="74" t="s">
        <v>2116</v>
      </c>
      <c r="G336" s="72" t="s">
        <v>15</v>
      </c>
      <c r="H336" s="74" t="s">
        <v>1122</v>
      </c>
      <c r="I336" s="74"/>
      <c r="J336" s="72" t="s">
        <v>293</v>
      </c>
      <c r="K336" s="23">
        <v>0</v>
      </c>
      <c r="L336" s="23"/>
      <c r="M336" s="75"/>
      <c r="N336" s="43"/>
      <c r="O336" s="43"/>
    </row>
    <row r="337" spans="1:15" ht="105" customHeight="1">
      <c r="A337" s="73"/>
      <c r="B337" s="22" t="s">
        <v>1362</v>
      </c>
      <c r="C337" s="75"/>
      <c r="D337" s="74" t="s">
        <v>1691</v>
      </c>
      <c r="E337" s="72" t="s">
        <v>3</v>
      </c>
      <c r="F337" s="73" t="s">
        <v>121</v>
      </c>
      <c r="G337" s="72" t="s">
        <v>121</v>
      </c>
      <c r="H337" s="74" t="s">
        <v>3</v>
      </c>
      <c r="I337" s="74" t="s">
        <v>2138</v>
      </c>
      <c r="J337" s="72" t="s">
        <v>3</v>
      </c>
      <c r="K337" s="23" t="s">
        <v>3</v>
      </c>
      <c r="L337" s="23"/>
      <c r="M337" s="75"/>
      <c r="N337" s="43"/>
      <c r="O337" s="43"/>
    </row>
    <row r="338" spans="1:15" ht="94.5" customHeight="1">
      <c r="A338" s="73"/>
      <c r="B338" s="22" t="s">
        <v>1123</v>
      </c>
      <c r="C338" s="75"/>
      <c r="D338" s="74" t="s">
        <v>1691</v>
      </c>
      <c r="E338" s="72" t="s">
        <v>3</v>
      </c>
      <c r="F338" s="73"/>
      <c r="G338" s="72" t="s">
        <v>15</v>
      </c>
      <c r="H338" s="74" t="s">
        <v>3</v>
      </c>
      <c r="I338" s="74" t="s">
        <v>2139</v>
      </c>
      <c r="J338" s="72" t="s">
        <v>3</v>
      </c>
      <c r="K338" s="23" t="s">
        <v>3</v>
      </c>
      <c r="L338" s="23"/>
      <c r="M338" s="75"/>
      <c r="N338" s="43"/>
      <c r="O338" s="43"/>
    </row>
    <row r="339" spans="1:15" ht="90.75" customHeight="1">
      <c r="A339" s="73"/>
      <c r="B339" s="22" t="s">
        <v>1124</v>
      </c>
      <c r="C339" s="75"/>
      <c r="D339" s="74" t="s">
        <v>1691</v>
      </c>
      <c r="E339" s="72" t="s">
        <v>3</v>
      </c>
      <c r="F339" s="73"/>
      <c r="G339" s="72" t="s">
        <v>15</v>
      </c>
      <c r="H339" s="74" t="s">
        <v>3</v>
      </c>
      <c r="I339" s="74" t="s">
        <v>2140</v>
      </c>
      <c r="J339" s="72" t="s">
        <v>3</v>
      </c>
      <c r="K339" s="23" t="s">
        <v>3</v>
      </c>
      <c r="L339" s="23"/>
      <c r="M339" s="75"/>
      <c r="N339" s="43"/>
      <c r="O339" s="43"/>
    </row>
    <row r="340" spans="1:15" ht="109.5" customHeight="1">
      <c r="A340" s="73"/>
      <c r="B340" s="22" t="s">
        <v>1125</v>
      </c>
      <c r="C340" s="75"/>
      <c r="D340" s="74" t="s">
        <v>1691</v>
      </c>
      <c r="E340" s="72" t="s">
        <v>3</v>
      </c>
      <c r="F340" s="73" t="s">
        <v>121</v>
      </c>
      <c r="G340" s="72" t="s">
        <v>121</v>
      </c>
      <c r="H340" s="74" t="s">
        <v>3</v>
      </c>
      <c r="I340" s="74" t="s">
        <v>2141</v>
      </c>
      <c r="J340" s="72" t="s">
        <v>3</v>
      </c>
      <c r="K340" s="23" t="s">
        <v>3</v>
      </c>
      <c r="L340" s="23"/>
      <c r="M340" s="75"/>
      <c r="N340" s="43"/>
      <c r="O340" s="43"/>
    </row>
    <row r="341" spans="1:15" ht="105" customHeight="1">
      <c r="A341" s="73"/>
      <c r="B341" s="22" t="s">
        <v>1126</v>
      </c>
      <c r="C341" s="75"/>
      <c r="D341" s="74" t="s">
        <v>1691</v>
      </c>
      <c r="E341" s="72" t="s">
        <v>3</v>
      </c>
      <c r="F341" s="73" t="s">
        <v>121</v>
      </c>
      <c r="G341" s="72" t="s">
        <v>121</v>
      </c>
      <c r="H341" s="74" t="s">
        <v>3</v>
      </c>
      <c r="I341" s="74" t="s">
        <v>2142</v>
      </c>
      <c r="J341" s="72" t="s">
        <v>3</v>
      </c>
      <c r="K341" s="23" t="s">
        <v>3</v>
      </c>
      <c r="L341" s="23"/>
      <c r="M341" s="75"/>
      <c r="N341" s="43"/>
      <c r="O341" s="43"/>
    </row>
    <row r="342" spans="1:15" ht="144" customHeight="1">
      <c r="A342" s="73" t="s">
        <v>1036</v>
      </c>
      <c r="B342" s="74" t="s">
        <v>1037</v>
      </c>
      <c r="C342" s="75"/>
      <c r="D342" s="74" t="s">
        <v>485</v>
      </c>
      <c r="E342" s="72" t="s">
        <v>508</v>
      </c>
      <c r="F342" s="74" t="s">
        <v>2116</v>
      </c>
      <c r="G342" s="72" t="s">
        <v>15</v>
      </c>
      <c r="H342" s="74" t="s">
        <v>938</v>
      </c>
      <c r="I342" s="74" t="s">
        <v>2000</v>
      </c>
      <c r="J342" s="72" t="s">
        <v>293</v>
      </c>
      <c r="K342" s="23">
        <v>0</v>
      </c>
      <c r="L342" s="23"/>
      <c r="M342" s="75"/>
      <c r="N342" s="43"/>
      <c r="O342" s="43"/>
    </row>
    <row r="343" spans="1:15" ht="178.5" customHeight="1">
      <c r="A343" s="73"/>
      <c r="B343" s="22" t="s">
        <v>1038</v>
      </c>
      <c r="C343" s="75"/>
      <c r="D343" s="74" t="s">
        <v>485</v>
      </c>
      <c r="E343" s="72" t="s">
        <v>3</v>
      </c>
      <c r="F343" s="73"/>
      <c r="G343" s="72" t="s">
        <v>15</v>
      </c>
      <c r="H343" s="74" t="s">
        <v>3</v>
      </c>
      <c r="I343" s="74" t="s">
        <v>2002</v>
      </c>
      <c r="J343" s="72" t="s">
        <v>3</v>
      </c>
      <c r="K343" s="23" t="s">
        <v>3</v>
      </c>
      <c r="L343" s="23"/>
      <c r="M343" s="75"/>
      <c r="N343" s="43"/>
      <c r="O343" s="43"/>
    </row>
    <row r="344" spans="1:15" ht="78" customHeight="1">
      <c r="A344" s="73"/>
      <c r="B344" s="22" t="s">
        <v>1039</v>
      </c>
      <c r="C344" s="75"/>
      <c r="D344" s="74" t="s">
        <v>485</v>
      </c>
      <c r="E344" s="72" t="s">
        <v>3</v>
      </c>
      <c r="F344" s="73" t="s">
        <v>121</v>
      </c>
      <c r="G344" s="72" t="s">
        <v>121</v>
      </c>
      <c r="H344" s="74" t="s">
        <v>3</v>
      </c>
      <c r="I344" s="74" t="s">
        <v>2003</v>
      </c>
      <c r="J344" s="72" t="s">
        <v>3</v>
      </c>
      <c r="K344" s="23" t="s">
        <v>3</v>
      </c>
      <c r="L344" s="23"/>
      <c r="M344" s="75"/>
      <c r="N344" s="43"/>
      <c r="O344" s="43"/>
    </row>
    <row r="345" spans="1:15" ht="128.25" customHeight="1">
      <c r="A345" s="73"/>
      <c r="B345" s="22" t="s">
        <v>1127</v>
      </c>
      <c r="C345" s="75"/>
      <c r="D345" s="74" t="s">
        <v>485</v>
      </c>
      <c r="E345" s="72" t="s">
        <v>3</v>
      </c>
      <c r="F345" s="73" t="s">
        <v>121</v>
      </c>
      <c r="G345" s="72" t="s">
        <v>121</v>
      </c>
      <c r="H345" s="74" t="s">
        <v>3</v>
      </c>
      <c r="I345" s="74" t="s">
        <v>2004</v>
      </c>
      <c r="J345" s="72" t="s">
        <v>3</v>
      </c>
      <c r="K345" s="23" t="s">
        <v>3</v>
      </c>
      <c r="L345" s="23"/>
      <c r="M345" s="75"/>
      <c r="N345" s="43"/>
      <c r="O345" s="43"/>
    </row>
    <row r="346" spans="1:15" ht="114" customHeight="1">
      <c r="A346" s="73"/>
      <c r="B346" s="22" t="s">
        <v>1128</v>
      </c>
      <c r="C346" s="75"/>
      <c r="D346" s="74" t="s">
        <v>485</v>
      </c>
      <c r="E346" s="72" t="s">
        <v>3</v>
      </c>
      <c r="F346" s="73" t="s">
        <v>121</v>
      </c>
      <c r="G346" s="72" t="s">
        <v>121</v>
      </c>
      <c r="H346" s="74" t="s">
        <v>3</v>
      </c>
      <c r="I346" s="74" t="s">
        <v>2005</v>
      </c>
      <c r="J346" s="72" t="s">
        <v>3</v>
      </c>
      <c r="K346" s="23" t="s">
        <v>3</v>
      </c>
      <c r="L346" s="23"/>
      <c r="M346" s="75"/>
      <c r="N346" s="43"/>
      <c r="O346" s="43"/>
    </row>
    <row r="347" spans="1:15" ht="90" customHeight="1">
      <c r="A347" s="73"/>
      <c r="B347" s="22" t="s">
        <v>1129</v>
      </c>
      <c r="C347" s="75"/>
      <c r="D347" s="74" t="s">
        <v>485</v>
      </c>
      <c r="E347" s="72" t="s">
        <v>3</v>
      </c>
      <c r="F347" s="73" t="s">
        <v>121</v>
      </c>
      <c r="G347" s="72" t="s">
        <v>121</v>
      </c>
      <c r="H347" s="74" t="s">
        <v>3</v>
      </c>
      <c r="I347" s="74" t="s">
        <v>2006</v>
      </c>
      <c r="J347" s="72" t="s">
        <v>3</v>
      </c>
      <c r="K347" s="23" t="s">
        <v>3</v>
      </c>
      <c r="L347" s="23"/>
      <c r="M347" s="75"/>
      <c r="N347" s="43"/>
      <c r="O347" s="43"/>
    </row>
    <row r="348" spans="1:15" ht="60.75" customHeight="1">
      <c r="A348" s="73" t="s">
        <v>127</v>
      </c>
      <c r="B348" s="9" t="s">
        <v>1231</v>
      </c>
      <c r="C348" s="27" t="s">
        <v>3</v>
      </c>
      <c r="D348" s="9" t="s">
        <v>9</v>
      </c>
      <c r="E348" s="10" t="s">
        <v>7</v>
      </c>
      <c r="F348" s="26"/>
      <c r="G348" s="10" t="s">
        <v>8</v>
      </c>
      <c r="H348" s="9" t="s">
        <v>3</v>
      </c>
      <c r="I348" s="9"/>
      <c r="J348" s="10" t="s">
        <v>870</v>
      </c>
      <c r="K348" s="12">
        <f>K349+K364+K367+K369+K372+K381+K387</f>
        <v>3026769.5000000005</v>
      </c>
      <c r="L348" s="12">
        <f t="shared" ref="L348:M348" si="2">L349+L364+L367+L369+L372+L381+L387</f>
        <v>1260077.2941999999</v>
      </c>
      <c r="M348" s="12">
        <f t="shared" si="2"/>
        <v>299345.83529999998</v>
      </c>
      <c r="N348" s="43"/>
      <c r="O348" s="43"/>
    </row>
    <row r="349" spans="1:15" ht="85.5" customHeight="1">
      <c r="A349" s="73" t="s">
        <v>136</v>
      </c>
      <c r="B349" s="74" t="s">
        <v>135</v>
      </c>
      <c r="C349" s="75"/>
      <c r="D349" s="74" t="s">
        <v>97</v>
      </c>
      <c r="E349" s="72" t="s">
        <v>7</v>
      </c>
      <c r="F349" s="74" t="s">
        <v>2116</v>
      </c>
      <c r="G349" s="72" t="s">
        <v>8</v>
      </c>
      <c r="H349" s="74" t="s">
        <v>1363</v>
      </c>
      <c r="I349" s="74"/>
      <c r="J349" s="72" t="s">
        <v>291</v>
      </c>
      <c r="K349" s="23">
        <v>0</v>
      </c>
      <c r="L349" s="23"/>
      <c r="M349" s="75"/>
      <c r="N349" s="43"/>
      <c r="O349" s="43"/>
    </row>
    <row r="350" spans="1:15" ht="155.25" customHeight="1">
      <c r="A350" s="73" t="s">
        <v>286</v>
      </c>
      <c r="B350" s="74" t="s">
        <v>647</v>
      </c>
      <c r="C350" s="75"/>
      <c r="D350" s="74" t="s">
        <v>97</v>
      </c>
      <c r="E350" s="72" t="s">
        <v>78</v>
      </c>
      <c r="F350" s="74" t="s">
        <v>2117</v>
      </c>
      <c r="G350" s="72" t="s">
        <v>29</v>
      </c>
      <c r="H350" s="74" t="s">
        <v>1364</v>
      </c>
      <c r="I350" s="74" t="s">
        <v>1892</v>
      </c>
      <c r="J350" s="72" t="s">
        <v>291</v>
      </c>
      <c r="K350" s="23">
        <v>0</v>
      </c>
      <c r="L350" s="23"/>
      <c r="M350" s="75"/>
      <c r="N350" s="43"/>
      <c r="O350" s="43"/>
    </row>
    <row r="351" spans="1:15" ht="84.75" customHeight="1">
      <c r="A351" s="73"/>
      <c r="B351" s="22" t="s">
        <v>1365</v>
      </c>
      <c r="C351" s="75">
        <v>2</v>
      </c>
      <c r="D351" s="74" t="s">
        <v>97</v>
      </c>
      <c r="E351" s="72" t="s">
        <v>3</v>
      </c>
      <c r="F351" s="74" t="s">
        <v>2117</v>
      </c>
      <c r="G351" s="72" t="s">
        <v>29</v>
      </c>
      <c r="H351" s="74" t="s">
        <v>3</v>
      </c>
      <c r="I351" s="74"/>
      <c r="J351" s="72" t="s">
        <v>3</v>
      </c>
      <c r="K351" s="23" t="s">
        <v>3</v>
      </c>
      <c r="L351" s="23"/>
      <c r="M351" s="75"/>
      <c r="N351" s="43"/>
      <c r="O351" s="43"/>
    </row>
    <row r="352" spans="1:15" ht="114" customHeight="1">
      <c r="A352" s="73" t="s">
        <v>287</v>
      </c>
      <c r="B352" s="74" t="s">
        <v>285</v>
      </c>
      <c r="C352" s="75"/>
      <c r="D352" s="74" t="s">
        <v>97</v>
      </c>
      <c r="E352" s="72" t="s">
        <v>78</v>
      </c>
      <c r="F352" s="73" t="s">
        <v>2134</v>
      </c>
      <c r="G352" s="72" t="s">
        <v>442</v>
      </c>
      <c r="H352" s="74" t="s">
        <v>1366</v>
      </c>
      <c r="I352" s="74" t="s">
        <v>1893</v>
      </c>
      <c r="J352" s="72" t="s">
        <v>291</v>
      </c>
      <c r="K352" s="23">
        <v>0</v>
      </c>
      <c r="L352" s="23"/>
      <c r="M352" s="75"/>
      <c r="N352" s="43"/>
      <c r="O352" s="43"/>
    </row>
    <row r="353" spans="1:15" ht="219" customHeight="1">
      <c r="A353" s="73"/>
      <c r="B353" s="22" t="s">
        <v>1130</v>
      </c>
      <c r="C353" s="75">
        <v>1.2</v>
      </c>
      <c r="D353" s="74" t="s">
        <v>97</v>
      </c>
      <c r="E353" s="72" t="s">
        <v>3</v>
      </c>
      <c r="F353" s="72" t="s">
        <v>2134</v>
      </c>
      <c r="G353" s="72" t="s">
        <v>442</v>
      </c>
      <c r="H353" s="74" t="s">
        <v>3</v>
      </c>
      <c r="I353" s="74" t="s">
        <v>1893</v>
      </c>
      <c r="J353" s="72" t="s">
        <v>3</v>
      </c>
      <c r="K353" s="23" t="s">
        <v>3</v>
      </c>
      <c r="L353" s="23"/>
      <c r="M353" s="75"/>
      <c r="N353" s="43"/>
      <c r="O353" s="43"/>
    </row>
    <row r="354" spans="1:15" ht="102" customHeight="1">
      <c r="A354" s="73" t="s">
        <v>289</v>
      </c>
      <c r="B354" s="74" t="s">
        <v>1708</v>
      </c>
      <c r="C354" s="75"/>
      <c r="D354" s="74" t="s">
        <v>97</v>
      </c>
      <c r="E354" s="72" t="s">
        <v>78</v>
      </c>
      <c r="F354" s="73" t="s">
        <v>16</v>
      </c>
      <c r="G354" s="72" t="s">
        <v>16</v>
      </c>
      <c r="H354" s="74" t="s">
        <v>1367</v>
      </c>
      <c r="I354" s="32" t="s">
        <v>2087</v>
      </c>
      <c r="J354" s="72" t="s">
        <v>291</v>
      </c>
      <c r="K354" s="23">
        <v>0</v>
      </c>
      <c r="L354" s="23"/>
      <c r="M354" s="75"/>
      <c r="N354" s="43"/>
      <c r="O354" s="43"/>
    </row>
    <row r="355" spans="1:15" ht="106.5" customHeight="1">
      <c r="A355" s="73"/>
      <c r="B355" s="22" t="s">
        <v>1709</v>
      </c>
      <c r="C355" s="75">
        <v>2</v>
      </c>
      <c r="D355" s="74" t="s">
        <v>97</v>
      </c>
      <c r="E355" s="72" t="s">
        <v>3</v>
      </c>
      <c r="F355" s="73" t="s">
        <v>16</v>
      </c>
      <c r="G355" s="72" t="s">
        <v>16</v>
      </c>
      <c r="H355" s="74" t="s">
        <v>3</v>
      </c>
      <c r="I355" s="32" t="s">
        <v>2087</v>
      </c>
      <c r="J355" s="72" t="s">
        <v>3</v>
      </c>
      <c r="K355" s="23" t="s">
        <v>3</v>
      </c>
      <c r="L355" s="23"/>
      <c r="M355" s="75"/>
      <c r="N355" s="43"/>
      <c r="O355" s="43"/>
    </row>
    <row r="356" spans="1:15" ht="116.25" customHeight="1">
      <c r="A356" s="73" t="s">
        <v>137</v>
      </c>
      <c r="B356" s="74" t="s">
        <v>1368</v>
      </c>
      <c r="C356" s="75"/>
      <c r="D356" s="74" t="s">
        <v>97</v>
      </c>
      <c r="E356" s="72" t="s">
        <v>78</v>
      </c>
      <c r="F356" s="73" t="s">
        <v>2134</v>
      </c>
      <c r="G356" s="72" t="s">
        <v>25</v>
      </c>
      <c r="H356" s="74" t="s">
        <v>808</v>
      </c>
      <c r="I356" s="74" t="s">
        <v>1894</v>
      </c>
      <c r="J356" s="72" t="s">
        <v>291</v>
      </c>
      <c r="K356" s="23">
        <v>0</v>
      </c>
      <c r="L356" s="23"/>
      <c r="M356" s="75"/>
      <c r="N356" s="43"/>
      <c r="O356" s="43"/>
    </row>
    <row r="357" spans="1:15" ht="99" customHeight="1">
      <c r="A357" s="73"/>
      <c r="B357" s="22" t="s">
        <v>1369</v>
      </c>
      <c r="C357" s="75">
        <v>2</v>
      </c>
      <c r="D357" s="74" t="s">
        <v>97</v>
      </c>
      <c r="E357" s="72" t="s">
        <v>3</v>
      </c>
      <c r="F357" s="73" t="s">
        <v>2134</v>
      </c>
      <c r="G357" s="72" t="s">
        <v>25</v>
      </c>
      <c r="H357" s="74" t="s">
        <v>3</v>
      </c>
      <c r="I357" s="74" t="s">
        <v>1894</v>
      </c>
      <c r="J357" s="72" t="s">
        <v>3</v>
      </c>
      <c r="K357" s="23" t="s">
        <v>3</v>
      </c>
      <c r="L357" s="23"/>
      <c r="M357" s="75"/>
      <c r="N357" s="43"/>
      <c r="O357" s="43"/>
    </row>
    <row r="358" spans="1:15" ht="87" customHeight="1">
      <c r="A358" s="73" t="s">
        <v>138</v>
      </c>
      <c r="B358" s="74" t="s">
        <v>809</v>
      </c>
      <c r="C358" s="75"/>
      <c r="D358" s="74" t="s">
        <v>97</v>
      </c>
      <c r="E358" s="72" t="s">
        <v>78</v>
      </c>
      <c r="F358" s="74" t="s">
        <v>2116</v>
      </c>
      <c r="G358" s="72" t="s">
        <v>356</v>
      </c>
      <c r="H358" s="74" t="s">
        <v>522</v>
      </c>
      <c r="I358" s="74" t="s">
        <v>1895</v>
      </c>
      <c r="J358" s="72" t="s">
        <v>291</v>
      </c>
      <c r="K358" s="23">
        <v>0</v>
      </c>
      <c r="L358" s="23"/>
      <c r="M358" s="75"/>
      <c r="N358" s="43"/>
      <c r="O358" s="43"/>
    </row>
    <row r="359" spans="1:15" ht="90" customHeight="1">
      <c r="A359" s="73"/>
      <c r="B359" s="22" t="s">
        <v>1717</v>
      </c>
      <c r="C359" s="75">
        <v>1.2</v>
      </c>
      <c r="D359" s="74" t="s">
        <v>97</v>
      </c>
      <c r="E359" s="72" t="s">
        <v>3</v>
      </c>
      <c r="F359" s="73"/>
      <c r="G359" s="72" t="s">
        <v>356</v>
      </c>
      <c r="H359" s="74" t="s">
        <v>3</v>
      </c>
      <c r="I359" s="74"/>
      <c r="J359" s="72" t="s">
        <v>3</v>
      </c>
      <c r="K359" s="23" t="s">
        <v>3</v>
      </c>
      <c r="L359" s="23"/>
      <c r="M359" s="75"/>
      <c r="N359" s="43"/>
      <c r="O359" s="43"/>
    </row>
    <row r="360" spans="1:15" ht="95.25" customHeight="1">
      <c r="A360" s="73" t="s">
        <v>139</v>
      </c>
      <c r="B360" s="74" t="s">
        <v>1718</v>
      </c>
      <c r="C360" s="75"/>
      <c r="D360" s="74" t="s">
        <v>97</v>
      </c>
      <c r="E360" s="72" t="s">
        <v>78</v>
      </c>
      <c r="F360" s="74" t="s">
        <v>2116</v>
      </c>
      <c r="G360" s="72" t="s">
        <v>1720</v>
      </c>
      <c r="H360" s="74" t="s">
        <v>1131</v>
      </c>
      <c r="I360" s="74" t="s">
        <v>1896</v>
      </c>
      <c r="J360" s="72" t="s">
        <v>291</v>
      </c>
      <c r="K360" s="23">
        <v>0</v>
      </c>
      <c r="L360" s="23"/>
      <c r="M360" s="75"/>
      <c r="N360" s="43"/>
      <c r="O360" s="43"/>
    </row>
    <row r="361" spans="1:15" ht="86.25" customHeight="1">
      <c r="A361" s="73"/>
      <c r="B361" s="22" t="s">
        <v>1719</v>
      </c>
      <c r="C361" s="75">
        <v>1.2</v>
      </c>
      <c r="D361" s="74" t="s">
        <v>97</v>
      </c>
      <c r="E361" s="72" t="s">
        <v>3</v>
      </c>
      <c r="F361" s="73"/>
      <c r="G361" s="72" t="s">
        <v>1720</v>
      </c>
      <c r="H361" s="74" t="s">
        <v>3</v>
      </c>
      <c r="I361" s="74"/>
      <c r="J361" s="72" t="s">
        <v>3</v>
      </c>
      <c r="K361" s="23" t="s">
        <v>3</v>
      </c>
      <c r="L361" s="23"/>
      <c r="M361" s="75"/>
      <c r="N361" s="43"/>
      <c r="O361" s="43"/>
    </row>
    <row r="362" spans="1:15" ht="82.5" customHeight="1">
      <c r="A362" s="73" t="s">
        <v>952</v>
      </c>
      <c r="B362" s="74" t="s">
        <v>953</v>
      </c>
      <c r="C362" s="75"/>
      <c r="D362" s="74" t="s">
        <v>97</v>
      </c>
      <c r="E362" s="72" t="s">
        <v>78</v>
      </c>
      <c r="F362" s="13">
        <v>42023</v>
      </c>
      <c r="G362" s="72" t="s">
        <v>735</v>
      </c>
      <c r="H362" s="74" t="s">
        <v>1132</v>
      </c>
      <c r="I362" s="74" t="s">
        <v>1897</v>
      </c>
      <c r="J362" s="72" t="s">
        <v>291</v>
      </c>
      <c r="K362" s="23">
        <v>0</v>
      </c>
      <c r="L362" s="23"/>
      <c r="M362" s="75"/>
      <c r="N362" s="43"/>
      <c r="O362" s="43"/>
    </row>
    <row r="363" spans="1:15" ht="96.75" customHeight="1">
      <c r="A363" s="73"/>
      <c r="B363" s="22" t="s">
        <v>1721</v>
      </c>
      <c r="C363" s="75">
        <v>2</v>
      </c>
      <c r="D363" s="74" t="s">
        <v>97</v>
      </c>
      <c r="E363" s="72" t="s">
        <v>3</v>
      </c>
      <c r="F363" s="13">
        <v>42023</v>
      </c>
      <c r="G363" s="72" t="s">
        <v>735</v>
      </c>
      <c r="H363" s="74" t="s">
        <v>3</v>
      </c>
      <c r="I363" s="74" t="s">
        <v>1898</v>
      </c>
      <c r="J363" s="72" t="s">
        <v>3</v>
      </c>
      <c r="K363" s="23" t="s">
        <v>3</v>
      </c>
      <c r="L363" s="23"/>
      <c r="M363" s="75"/>
      <c r="N363" s="43"/>
      <c r="O363" s="43"/>
    </row>
    <row r="364" spans="1:15" ht="102" customHeight="1">
      <c r="A364" s="73" t="s">
        <v>140</v>
      </c>
      <c r="B364" s="74" t="s">
        <v>947</v>
      </c>
      <c r="C364" s="75"/>
      <c r="D364" s="74" t="s">
        <v>1692</v>
      </c>
      <c r="E364" s="72" t="s">
        <v>7</v>
      </c>
      <c r="F364" s="13" t="s">
        <v>2116</v>
      </c>
      <c r="G364" s="72" t="s">
        <v>8</v>
      </c>
      <c r="H364" s="74" t="s">
        <v>2096</v>
      </c>
      <c r="I364" s="70" t="s">
        <v>2303</v>
      </c>
      <c r="J364" s="72" t="s">
        <v>291</v>
      </c>
      <c r="K364" s="23">
        <v>0</v>
      </c>
      <c r="L364" s="23"/>
      <c r="M364" s="75"/>
      <c r="N364" s="43"/>
      <c r="O364" s="43"/>
    </row>
    <row r="365" spans="1:15" ht="78" customHeight="1">
      <c r="A365" s="73" t="s">
        <v>531</v>
      </c>
      <c r="B365" s="74" t="s">
        <v>530</v>
      </c>
      <c r="C365" s="75"/>
      <c r="D365" s="74" t="s">
        <v>147</v>
      </c>
      <c r="E365" s="72" t="s">
        <v>78</v>
      </c>
      <c r="F365" s="13" t="s">
        <v>2116</v>
      </c>
      <c r="G365" s="72" t="s">
        <v>15</v>
      </c>
      <c r="H365" s="74" t="s">
        <v>1133</v>
      </c>
      <c r="I365" s="70" t="s">
        <v>2304</v>
      </c>
      <c r="J365" s="72" t="s">
        <v>291</v>
      </c>
      <c r="K365" s="23">
        <v>0</v>
      </c>
      <c r="L365" s="23"/>
      <c r="M365" s="75"/>
      <c r="N365" s="43"/>
      <c r="O365" s="43"/>
    </row>
    <row r="366" spans="1:15" ht="87" customHeight="1">
      <c r="A366" s="73" t="s">
        <v>532</v>
      </c>
      <c r="B366" s="74" t="s">
        <v>534</v>
      </c>
      <c r="C366" s="75"/>
      <c r="D366" s="74" t="s">
        <v>147</v>
      </c>
      <c r="E366" s="72" t="s">
        <v>78</v>
      </c>
      <c r="F366" s="13" t="s">
        <v>2116</v>
      </c>
      <c r="G366" s="72" t="s">
        <v>15</v>
      </c>
      <c r="H366" s="74" t="s">
        <v>533</v>
      </c>
      <c r="I366" s="70" t="s">
        <v>2305</v>
      </c>
      <c r="J366" s="72" t="s">
        <v>291</v>
      </c>
      <c r="K366" s="23">
        <v>0</v>
      </c>
      <c r="L366" s="23"/>
      <c r="M366" s="75"/>
      <c r="N366" s="43"/>
      <c r="O366" s="43"/>
    </row>
    <row r="367" spans="1:15" ht="107.25" customHeight="1">
      <c r="A367" s="73" t="s">
        <v>141</v>
      </c>
      <c r="B367" s="74" t="s">
        <v>948</v>
      </c>
      <c r="C367" s="75"/>
      <c r="D367" s="74" t="s">
        <v>1692</v>
      </c>
      <c r="E367" s="72" t="s">
        <v>7</v>
      </c>
      <c r="F367" s="13" t="s">
        <v>2116</v>
      </c>
      <c r="G367" s="72" t="s">
        <v>8</v>
      </c>
      <c r="H367" s="74" t="s">
        <v>949</v>
      </c>
      <c r="I367" s="70" t="s">
        <v>2306</v>
      </c>
      <c r="J367" s="72" t="s">
        <v>291</v>
      </c>
      <c r="K367" s="23">
        <v>0</v>
      </c>
      <c r="L367" s="23"/>
      <c r="M367" s="75"/>
      <c r="N367" s="43"/>
      <c r="O367" s="43"/>
    </row>
    <row r="368" spans="1:15" ht="89.25">
      <c r="A368" s="73" t="s">
        <v>528</v>
      </c>
      <c r="B368" s="74" t="s">
        <v>529</v>
      </c>
      <c r="C368" s="75"/>
      <c r="D368" s="74" t="s">
        <v>147</v>
      </c>
      <c r="E368" s="72" t="s">
        <v>78</v>
      </c>
      <c r="F368" s="13" t="s">
        <v>2116</v>
      </c>
      <c r="G368" s="72" t="s">
        <v>15</v>
      </c>
      <c r="H368" s="74" t="s">
        <v>1370</v>
      </c>
      <c r="I368" s="70" t="s">
        <v>2307</v>
      </c>
      <c r="J368" s="72" t="s">
        <v>291</v>
      </c>
      <c r="K368" s="23">
        <v>0</v>
      </c>
      <c r="L368" s="23"/>
      <c r="M368" s="75"/>
      <c r="N368" s="43"/>
      <c r="O368" s="43"/>
    </row>
    <row r="369" spans="1:15" ht="89.25">
      <c r="A369" s="73" t="s">
        <v>142</v>
      </c>
      <c r="B369" s="74" t="s">
        <v>724</v>
      </c>
      <c r="C369" s="75"/>
      <c r="D369" s="74" t="s">
        <v>9</v>
      </c>
      <c r="E369" s="72" t="s">
        <v>7</v>
      </c>
      <c r="F369" s="74" t="s">
        <v>2116</v>
      </c>
      <c r="G369" s="72" t="s">
        <v>8</v>
      </c>
      <c r="H369" s="74" t="s">
        <v>1371</v>
      </c>
      <c r="I369" s="74"/>
      <c r="J369" s="72" t="s">
        <v>291</v>
      </c>
      <c r="K369" s="23">
        <v>0</v>
      </c>
      <c r="L369" s="23"/>
      <c r="M369" s="75"/>
      <c r="N369" s="43"/>
      <c r="O369" s="43"/>
    </row>
    <row r="370" spans="1:15" ht="120.75" customHeight="1">
      <c r="A370" s="73" t="s">
        <v>290</v>
      </c>
      <c r="B370" s="74" t="s">
        <v>672</v>
      </c>
      <c r="C370" s="75"/>
      <c r="D370" s="74" t="s">
        <v>97</v>
      </c>
      <c r="E370" s="72" t="s">
        <v>78</v>
      </c>
      <c r="F370" s="13">
        <v>41659</v>
      </c>
      <c r="G370" s="72" t="s">
        <v>12</v>
      </c>
      <c r="H370" s="74" t="s">
        <v>1134</v>
      </c>
      <c r="I370" s="74" t="s">
        <v>1899</v>
      </c>
      <c r="J370" s="72" t="s">
        <v>291</v>
      </c>
      <c r="K370" s="23">
        <v>0</v>
      </c>
      <c r="L370" s="23"/>
      <c r="M370" s="75"/>
      <c r="N370" s="43"/>
      <c r="O370" s="43"/>
    </row>
    <row r="371" spans="1:15" ht="111" customHeight="1">
      <c r="A371" s="73"/>
      <c r="B371" s="22" t="s">
        <v>1372</v>
      </c>
      <c r="C371" s="75">
        <v>2</v>
      </c>
      <c r="D371" s="74" t="s">
        <v>97</v>
      </c>
      <c r="E371" s="72" t="s">
        <v>3</v>
      </c>
      <c r="F371" s="13">
        <v>41659</v>
      </c>
      <c r="G371" s="72" t="s">
        <v>12</v>
      </c>
      <c r="H371" s="74" t="s">
        <v>3</v>
      </c>
      <c r="I371" s="74" t="s">
        <v>1899</v>
      </c>
      <c r="J371" s="72" t="s">
        <v>3</v>
      </c>
      <c r="K371" s="23" t="s">
        <v>3</v>
      </c>
      <c r="L371" s="23"/>
      <c r="M371" s="75"/>
      <c r="N371" s="43"/>
      <c r="O371" s="43"/>
    </row>
    <row r="372" spans="1:15" ht="102" customHeight="1">
      <c r="A372" s="73" t="s">
        <v>143</v>
      </c>
      <c r="B372" s="74" t="s">
        <v>144</v>
      </c>
      <c r="C372" s="75"/>
      <c r="D372" s="74" t="s">
        <v>1692</v>
      </c>
      <c r="E372" s="72" t="s">
        <v>7</v>
      </c>
      <c r="F372" s="13" t="s">
        <v>2116</v>
      </c>
      <c r="G372" s="72" t="s">
        <v>8</v>
      </c>
      <c r="H372" s="74" t="s">
        <v>1468</v>
      </c>
      <c r="I372" s="70" t="s">
        <v>2308</v>
      </c>
      <c r="J372" s="72" t="s">
        <v>673</v>
      </c>
      <c r="K372" s="21">
        <f>SUM(K373:K380)</f>
        <v>3026769.5000000005</v>
      </c>
      <c r="L372" s="21">
        <f>L373+L374+L375+L376+L377+L378+L379+L380</f>
        <v>1260077.2941999999</v>
      </c>
      <c r="M372" s="21">
        <f>M379</f>
        <v>299345.83529999998</v>
      </c>
      <c r="N372" s="43"/>
      <c r="O372" s="43"/>
    </row>
    <row r="373" spans="1:15" ht="18" customHeight="1">
      <c r="A373" s="87" t="s">
        <v>145</v>
      </c>
      <c r="B373" s="86" t="s">
        <v>526</v>
      </c>
      <c r="C373" s="92"/>
      <c r="D373" s="86" t="s">
        <v>147</v>
      </c>
      <c r="E373" s="85" t="s">
        <v>78</v>
      </c>
      <c r="F373" s="87" t="s">
        <v>2116</v>
      </c>
      <c r="G373" s="85" t="s">
        <v>15</v>
      </c>
      <c r="H373" s="86" t="s">
        <v>1469</v>
      </c>
      <c r="I373" s="100" t="s">
        <v>2309</v>
      </c>
      <c r="J373" s="72" t="s">
        <v>523</v>
      </c>
      <c r="K373" s="21">
        <v>323502.59999999998</v>
      </c>
      <c r="L373" s="21">
        <v>139069.15969999999</v>
      </c>
      <c r="M373" s="21"/>
      <c r="N373" s="61"/>
      <c r="O373" s="43"/>
    </row>
    <row r="374" spans="1:15" ht="19.5" customHeight="1">
      <c r="A374" s="87"/>
      <c r="B374" s="86"/>
      <c r="C374" s="92"/>
      <c r="D374" s="86"/>
      <c r="E374" s="85"/>
      <c r="F374" s="87"/>
      <c r="G374" s="85"/>
      <c r="H374" s="86"/>
      <c r="I374" s="100"/>
      <c r="J374" s="72" t="s">
        <v>524</v>
      </c>
      <c r="K374" s="21">
        <v>2038599.5</v>
      </c>
      <c r="L374" s="21">
        <v>838003.53559999994</v>
      </c>
      <c r="M374" s="21"/>
      <c r="N374" s="43"/>
      <c r="O374" s="43"/>
    </row>
    <row r="375" spans="1:15" ht="19.5" customHeight="1">
      <c r="A375" s="87"/>
      <c r="B375" s="86"/>
      <c r="C375" s="92"/>
      <c r="D375" s="86"/>
      <c r="E375" s="85"/>
      <c r="F375" s="87"/>
      <c r="G375" s="85"/>
      <c r="H375" s="86"/>
      <c r="I375" s="100"/>
      <c r="J375" s="72" t="s">
        <v>2155</v>
      </c>
      <c r="K375" s="21"/>
      <c r="L375" s="21">
        <v>76365.409199999995</v>
      </c>
      <c r="M375" s="21"/>
      <c r="N375" s="43"/>
      <c r="O375" s="43"/>
    </row>
    <row r="376" spans="1:15" ht="13.5" customHeight="1">
      <c r="A376" s="87"/>
      <c r="B376" s="86"/>
      <c r="C376" s="92"/>
      <c r="D376" s="86"/>
      <c r="E376" s="85"/>
      <c r="F376" s="87"/>
      <c r="G376" s="85"/>
      <c r="H376" s="86"/>
      <c r="I376" s="100"/>
      <c r="J376" s="72" t="s">
        <v>2156</v>
      </c>
      <c r="K376" s="21"/>
      <c r="L376" s="21">
        <v>69.611999999999995</v>
      </c>
      <c r="M376" s="21"/>
      <c r="N376" s="43"/>
      <c r="O376" s="43"/>
    </row>
    <row r="377" spans="1:15" ht="16.5" customHeight="1">
      <c r="A377" s="87"/>
      <c r="B377" s="86"/>
      <c r="C377" s="92"/>
      <c r="D377" s="86"/>
      <c r="E377" s="85"/>
      <c r="F377" s="87"/>
      <c r="G377" s="85"/>
      <c r="H377" s="86"/>
      <c r="I377" s="100"/>
      <c r="J377" s="72" t="s">
        <v>2157</v>
      </c>
      <c r="K377" s="21"/>
      <c r="L377" s="21">
        <v>143.9759</v>
      </c>
      <c r="M377" s="21"/>
      <c r="N377" s="43"/>
      <c r="O377" s="43"/>
    </row>
    <row r="378" spans="1:15" ht="19.5" customHeight="1">
      <c r="A378" s="87"/>
      <c r="B378" s="86"/>
      <c r="C378" s="92"/>
      <c r="D378" s="86"/>
      <c r="E378" s="85"/>
      <c r="F378" s="87"/>
      <c r="G378" s="85"/>
      <c r="H378" s="86"/>
      <c r="I378" s="100"/>
      <c r="J378" s="72" t="s">
        <v>525</v>
      </c>
      <c r="K378" s="21">
        <v>11000</v>
      </c>
      <c r="L378" s="21">
        <v>3556.2404000000001</v>
      </c>
      <c r="M378" s="21"/>
      <c r="N378" s="43"/>
      <c r="O378" s="43"/>
    </row>
    <row r="379" spans="1:15" ht="51.75" customHeight="1">
      <c r="A379" s="87" t="s">
        <v>146</v>
      </c>
      <c r="B379" s="86" t="s">
        <v>1373</v>
      </c>
      <c r="C379" s="92"/>
      <c r="D379" s="86" t="s">
        <v>147</v>
      </c>
      <c r="E379" s="85" t="s">
        <v>78</v>
      </c>
      <c r="F379" s="87" t="s">
        <v>2116</v>
      </c>
      <c r="G379" s="85" t="s">
        <v>15</v>
      </c>
      <c r="H379" s="86" t="s">
        <v>674</v>
      </c>
      <c r="I379" s="100" t="s">
        <v>2310</v>
      </c>
      <c r="J379" s="72" t="s">
        <v>527</v>
      </c>
      <c r="K379" s="21">
        <v>638194.80000000005</v>
      </c>
      <c r="L379" s="21">
        <v>197093.54</v>
      </c>
      <c r="M379" s="21">
        <v>299345.83529999998</v>
      </c>
      <c r="N379" s="43"/>
      <c r="O379" s="43"/>
    </row>
    <row r="380" spans="1:15" ht="51" customHeight="1">
      <c r="A380" s="87"/>
      <c r="B380" s="86"/>
      <c r="C380" s="92"/>
      <c r="D380" s="86"/>
      <c r="E380" s="85"/>
      <c r="F380" s="87"/>
      <c r="G380" s="85"/>
      <c r="H380" s="86"/>
      <c r="I380" s="100"/>
      <c r="J380" s="72" t="s">
        <v>675</v>
      </c>
      <c r="K380" s="21">
        <v>15472.6</v>
      </c>
      <c r="L380" s="21">
        <v>5775.8213999999998</v>
      </c>
      <c r="M380" s="21"/>
      <c r="N380" s="43"/>
      <c r="O380" s="43"/>
    </row>
    <row r="381" spans="1:15" ht="89.25" customHeight="1">
      <c r="A381" s="73" t="s">
        <v>149</v>
      </c>
      <c r="B381" s="74" t="s">
        <v>148</v>
      </c>
      <c r="C381" s="75"/>
      <c r="D381" s="74" t="s">
        <v>1692</v>
      </c>
      <c r="E381" s="72" t="s">
        <v>7</v>
      </c>
      <c r="F381" s="13" t="s">
        <v>2116</v>
      </c>
      <c r="G381" s="72" t="s">
        <v>8</v>
      </c>
      <c r="H381" s="74" t="s">
        <v>1374</v>
      </c>
      <c r="I381" s="70" t="s">
        <v>2311</v>
      </c>
      <c r="J381" s="72" t="s">
        <v>291</v>
      </c>
      <c r="K381" s="23">
        <v>0</v>
      </c>
      <c r="L381" s="23"/>
      <c r="M381" s="75"/>
      <c r="N381" s="43"/>
      <c r="O381" s="43"/>
    </row>
    <row r="382" spans="1:15" ht="132.75" customHeight="1">
      <c r="A382" s="73" t="s">
        <v>150</v>
      </c>
      <c r="B382" s="74" t="s">
        <v>535</v>
      </c>
      <c r="C382" s="75"/>
      <c r="D382" s="74" t="s">
        <v>147</v>
      </c>
      <c r="E382" s="72" t="s">
        <v>78</v>
      </c>
      <c r="F382" s="13" t="s">
        <v>2116</v>
      </c>
      <c r="G382" s="72" t="s">
        <v>15</v>
      </c>
      <c r="H382" s="74" t="s">
        <v>1375</v>
      </c>
      <c r="I382" s="70" t="s">
        <v>2312</v>
      </c>
      <c r="J382" s="72" t="s">
        <v>291</v>
      </c>
      <c r="K382" s="23">
        <v>0</v>
      </c>
      <c r="L382" s="23"/>
      <c r="M382" s="75"/>
      <c r="N382" s="43"/>
      <c r="O382" s="43"/>
    </row>
    <row r="383" spans="1:15" ht="153.75" customHeight="1">
      <c r="A383" s="73"/>
      <c r="B383" s="22" t="s">
        <v>1376</v>
      </c>
      <c r="C383" s="75"/>
      <c r="D383" s="74" t="s">
        <v>147</v>
      </c>
      <c r="E383" s="72" t="s">
        <v>3</v>
      </c>
      <c r="F383" s="73" t="s">
        <v>26</v>
      </c>
      <c r="G383" s="72" t="s">
        <v>26</v>
      </c>
      <c r="H383" s="74" t="s">
        <v>3</v>
      </c>
      <c r="I383" s="74" t="s">
        <v>1900</v>
      </c>
      <c r="J383" s="72" t="s">
        <v>3</v>
      </c>
      <c r="K383" s="23" t="s">
        <v>3</v>
      </c>
      <c r="L383" s="23"/>
      <c r="M383" s="75"/>
      <c r="N383" s="43"/>
      <c r="O383" s="43"/>
    </row>
    <row r="384" spans="1:15" ht="255">
      <c r="A384" s="73" t="s">
        <v>151</v>
      </c>
      <c r="B384" s="74" t="s">
        <v>1377</v>
      </c>
      <c r="C384" s="75"/>
      <c r="D384" s="74" t="s">
        <v>147</v>
      </c>
      <c r="E384" s="72" t="s">
        <v>78</v>
      </c>
      <c r="F384" s="13" t="s">
        <v>2116</v>
      </c>
      <c r="G384" s="72" t="s">
        <v>15</v>
      </c>
      <c r="H384" s="74" t="s">
        <v>152</v>
      </c>
      <c r="I384" s="74" t="s">
        <v>2313</v>
      </c>
      <c r="J384" s="72" t="s">
        <v>291</v>
      </c>
      <c r="K384" s="23">
        <v>0</v>
      </c>
      <c r="L384" s="23"/>
      <c r="M384" s="75"/>
      <c r="N384" s="43"/>
      <c r="O384" s="43"/>
    </row>
    <row r="385" spans="1:15" ht="89.25">
      <c r="A385" s="73" t="s">
        <v>536</v>
      </c>
      <c r="B385" s="74" t="s">
        <v>1136</v>
      </c>
      <c r="C385" s="75"/>
      <c r="D385" s="74" t="s">
        <v>147</v>
      </c>
      <c r="E385" s="72" t="s">
        <v>78</v>
      </c>
      <c r="F385" s="73" t="s">
        <v>26</v>
      </c>
      <c r="G385" s="72" t="s">
        <v>26</v>
      </c>
      <c r="H385" s="74" t="s">
        <v>1378</v>
      </c>
      <c r="I385" s="74" t="s">
        <v>2314</v>
      </c>
      <c r="J385" s="72" t="s">
        <v>537</v>
      </c>
      <c r="K385" s="23">
        <v>0</v>
      </c>
      <c r="L385" s="23"/>
      <c r="M385" s="75"/>
      <c r="N385" s="43"/>
      <c r="O385" s="43"/>
    </row>
    <row r="386" spans="1:15" ht="255">
      <c r="A386" s="73"/>
      <c r="B386" s="22" t="s">
        <v>1135</v>
      </c>
      <c r="C386" s="75"/>
      <c r="D386" s="74" t="s">
        <v>147</v>
      </c>
      <c r="E386" s="72" t="s">
        <v>3</v>
      </c>
      <c r="F386" s="73" t="s">
        <v>26</v>
      </c>
      <c r="G386" s="72" t="s">
        <v>26</v>
      </c>
      <c r="H386" s="74" t="s">
        <v>3</v>
      </c>
      <c r="I386" s="74" t="s">
        <v>2315</v>
      </c>
      <c r="J386" s="72" t="s">
        <v>3</v>
      </c>
      <c r="K386" s="23" t="s">
        <v>3</v>
      </c>
      <c r="L386" s="23"/>
      <c r="M386" s="75"/>
      <c r="N386" s="43"/>
      <c r="O386" s="43"/>
    </row>
    <row r="387" spans="1:15" ht="111" customHeight="1">
      <c r="A387" s="73" t="s">
        <v>153</v>
      </c>
      <c r="B387" s="74" t="s">
        <v>1379</v>
      </c>
      <c r="C387" s="75"/>
      <c r="D387" s="74" t="s">
        <v>1692</v>
      </c>
      <c r="E387" s="72" t="s">
        <v>7</v>
      </c>
      <c r="F387" s="13" t="s">
        <v>2116</v>
      </c>
      <c r="G387" s="72" t="s">
        <v>8</v>
      </c>
      <c r="H387" s="74" t="s">
        <v>1138</v>
      </c>
      <c r="I387" s="73" t="s">
        <v>2316</v>
      </c>
      <c r="J387" s="72" t="s">
        <v>291</v>
      </c>
      <c r="K387" s="23">
        <v>0</v>
      </c>
      <c r="L387" s="23"/>
      <c r="M387" s="75"/>
      <c r="N387" s="43"/>
      <c r="O387" s="43"/>
    </row>
    <row r="388" spans="1:15" ht="153">
      <c r="A388" s="73" t="s">
        <v>155</v>
      </c>
      <c r="B388" s="74" t="s">
        <v>1137</v>
      </c>
      <c r="C388" s="75"/>
      <c r="D388" s="74" t="s">
        <v>147</v>
      </c>
      <c r="E388" s="72" t="s">
        <v>78</v>
      </c>
      <c r="F388" s="13" t="s">
        <v>2116</v>
      </c>
      <c r="G388" s="72" t="s">
        <v>15</v>
      </c>
      <c r="H388" s="74" t="s">
        <v>154</v>
      </c>
      <c r="I388" s="74" t="s">
        <v>2317</v>
      </c>
      <c r="J388" s="72" t="s">
        <v>291</v>
      </c>
      <c r="K388" s="23">
        <v>0</v>
      </c>
      <c r="L388" s="23"/>
      <c r="M388" s="75"/>
      <c r="N388" s="43"/>
      <c r="O388" s="43"/>
    </row>
    <row r="389" spans="1:15" ht="113.25" customHeight="1">
      <c r="A389" s="73" t="s">
        <v>292</v>
      </c>
      <c r="B389" s="74" t="s">
        <v>1380</v>
      </c>
      <c r="C389" s="75"/>
      <c r="D389" s="74" t="s">
        <v>147</v>
      </c>
      <c r="E389" s="72" t="s">
        <v>78</v>
      </c>
      <c r="F389" s="13" t="s">
        <v>2116</v>
      </c>
      <c r="G389" s="72" t="s">
        <v>15</v>
      </c>
      <c r="H389" s="74" t="s">
        <v>1138</v>
      </c>
      <c r="I389" s="74" t="s">
        <v>2318</v>
      </c>
      <c r="J389" s="72" t="s">
        <v>291</v>
      </c>
      <c r="K389" s="23">
        <v>0</v>
      </c>
      <c r="L389" s="23"/>
      <c r="M389" s="75"/>
      <c r="N389" s="43"/>
      <c r="O389" s="43"/>
    </row>
    <row r="390" spans="1:15" ht="58.5" customHeight="1">
      <c r="A390" s="73" t="s">
        <v>128</v>
      </c>
      <c r="B390" s="9" t="s">
        <v>1230</v>
      </c>
      <c r="C390" s="27" t="s">
        <v>3</v>
      </c>
      <c r="D390" s="9" t="s">
        <v>9</v>
      </c>
      <c r="E390" s="10" t="s">
        <v>7</v>
      </c>
      <c r="F390" s="26"/>
      <c r="G390" s="10" t="s">
        <v>8</v>
      </c>
      <c r="H390" s="9" t="s">
        <v>3</v>
      </c>
      <c r="I390" s="9"/>
      <c r="J390" s="10" t="s">
        <v>871</v>
      </c>
      <c r="K390" s="12">
        <f>K391+K414+K446+K451+K475+K498</f>
        <v>118371559.99999999</v>
      </c>
      <c r="L390" s="12">
        <f t="shared" ref="L390:M390" si="3">L391+L414+L446+L451+L475+L498</f>
        <v>50728682</v>
      </c>
      <c r="M390" s="12">
        <f t="shared" si="3"/>
        <v>20927873.329</v>
      </c>
      <c r="N390" s="43"/>
      <c r="O390" s="43"/>
    </row>
    <row r="391" spans="1:15" ht="152.25" customHeight="1">
      <c r="A391" s="73" t="s">
        <v>156</v>
      </c>
      <c r="B391" s="74" t="s">
        <v>721</v>
      </c>
      <c r="C391" s="75"/>
      <c r="D391" s="74" t="s">
        <v>9</v>
      </c>
      <c r="E391" s="72" t="s">
        <v>7</v>
      </c>
      <c r="F391" s="74" t="s">
        <v>2116</v>
      </c>
      <c r="G391" s="72" t="s">
        <v>8</v>
      </c>
      <c r="H391" s="74" t="s">
        <v>1381</v>
      </c>
      <c r="I391" s="74"/>
      <c r="J391" s="72" t="s">
        <v>277</v>
      </c>
      <c r="K391" s="23">
        <v>0</v>
      </c>
      <c r="L391" s="23"/>
      <c r="M391" s="75"/>
      <c r="N391" s="43"/>
      <c r="O391" s="43"/>
    </row>
    <row r="392" spans="1:15" ht="150.75" customHeight="1">
      <c r="A392" s="73" t="s">
        <v>300</v>
      </c>
      <c r="B392" s="74" t="s">
        <v>323</v>
      </c>
      <c r="C392" s="75"/>
      <c r="D392" s="74" t="s">
        <v>302</v>
      </c>
      <c r="E392" s="72" t="s">
        <v>78</v>
      </c>
      <c r="F392" s="13">
        <v>41773</v>
      </c>
      <c r="G392" s="72" t="s">
        <v>28</v>
      </c>
      <c r="H392" s="74" t="s">
        <v>451</v>
      </c>
      <c r="I392" s="73" t="s">
        <v>1913</v>
      </c>
      <c r="J392" s="72" t="s">
        <v>277</v>
      </c>
      <c r="K392" s="72">
        <v>0</v>
      </c>
      <c r="L392" s="23"/>
      <c r="M392" s="75"/>
      <c r="N392" s="43"/>
      <c r="O392" s="43"/>
    </row>
    <row r="393" spans="1:15" ht="154.5" customHeight="1">
      <c r="A393" s="73"/>
      <c r="B393" s="22" t="s">
        <v>1045</v>
      </c>
      <c r="C393" s="75">
        <v>1.2</v>
      </c>
      <c r="D393" s="74" t="s">
        <v>302</v>
      </c>
      <c r="E393" s="72" t="s">
        <v>3</v>
      </c>
      <c r="F393" s="13">
        <v>41773</v>
      </c>
      <c r="G393" s="72" t="s">
        <v>28</v>
      </c>
      <c r="H393" s="74" t="s">
        <v>3</v>
      </c>
      <c r="I393" s="74" t="s">
        <v>1914</v>
      </c>
      <c r="J393" s="72" t="s">
        <v>3</v>
      </c>
      <c r="K393" s="23" t="s">
        <v>3</v>
      </c>
      <c r="L393" s="23"/>
      <c r="M393" s="75"/>
      <c r="N393" s="43"/>
      <c r="O393" s="43"/>
    </row>
    <row r="394" spans="1:15" ht="96" customHeight="1">
      <c r="A394" s="73" t="s">
        <v>325</v>
      </c>
      <c r="B394" s="74" t="s">
        <v>324</v>
      </c>
      <c r="C394" s="75"/>
      <c r="D394" s="74" t="s">
        <v>302</v>
      </c>
      <c r="E394" s="72" t="s">
        <v>78</v>
      </c>
      <c r="F394" s="73" t="s">
        <v>28</v>
      </c>
      <c r="G394" s="72" t="s">
        <v>28</v>
      </c>
      <c r="H394" s="74" t="s">
        <v>452</v>
      </c>
      <c r="I394" s="74" t="s">
        <v>1915</v>
      </c>
      <c r="J394" s="72" t="s">
        <v>277</v>
      </c>
      <c r="K394" s="23">
        <v>0</v>
      </c>
      <c r="L394" s="23"/>
      <c r="M394" s="75"/>
      <c r="N394" s="43"/>
      <c r="O394" s="43"/>
    </row>
    <row r="395" spans="1:15" ht="102">
      <c r="A395" s="73"/>
      <c r="B395" s="22" t="s">
        <v>981</v>
      </c>
      <c r="C395" s="75">
        <v>1.2</v>
      </c>
      <c r="D395" s="74" t="s">
        <v>302</v>
      </c>
      <c r="E395" s="72" t="s">
        <v>3</v>
      </c>
      <c r="F395" s="73" t="s">
        <v>28</v>
      </c>
      <c r="G395" s="72" t="s">
        <v>28</v>
      </c>
      <c r="H395" s="74" t="s">
        <v>3</v>
      </c>
      <c r="I395" s="74" t="s">
        <v>1915</v>
      </c>
      <c r="J395" s="72" t="s">
        <v>3</v>
      </c>
      <c r="K395" s="23" t="s">
        <v>3</v>
      </c>
      <c r="L395" s="23"/>
      <c r="M395" s="75"/>
      <c r="N395" s="43"/>
      <c r="O395" s="43"/>
    </row>
    <row r="396" spans="1:15" ht="107.25" customHeight="1">
      <c r="A396" s="73" t="s">
        <v>326</v>
      </c>
      <c r="B396" s="74" t="s">
        <v>1139</v>
      </c>
      <c r="C396" s="75"/>
      <c r="D396" s="74" t="s">
        <v>302</v>
      </c>
      <c r="E396" s="72" t="s">
        <v>78</v>
      </c>
      <c r="F396" s="13">
        <v>41661</v>
      </c>
      <c r="G396" s="72" t="s">
        <v>26</v>
      </c>
      <c r="H396" s="74" t="s">
        <v>1382</v>
      </c>
      <c r="I396" s="74" t="s">
        <v>1916</v>
      </c>
      <c r="J396" s="72" t="s">
        <v>277</v>
      </c>
      <c r="K396" s="23">
        <v>0</v>
      </c>
      <c r="L396" s="23"/>
      <c r="M396" s="75"/>
      <c r="N396" s="43"/>
      <c r="O396" s="43"/>
    </row>
    <row r="397" spans="1:15" ht="116.25" customHeight="1">
      <c r="A397" s="73"/>
      <c r="B397" s="22" t="s">
        <v>1470</v>
      </c>
      <c r="C397" s="75">
        <v>2</v>
      </c>
      <c r="D397" s="74" t="s">
        <v>302</v>
      </c>
      <c r="E397" s="72" t="s">
        <v>3</v>
      </c>
      <c r="F397" s="13">
        <v>41661</v>
      </c>
      <c r="G397" s="72" t="s">
        <v>26</v>
      </c>
      <c r="H397" s="74" t="s">
        <v>3</v>
      </c>
      <c r="I397" s="74" t="s">
        <v>1916</v>
      </c>
      <c r="J397" s="72" t="s">
        <v>3</v>
      </c>
      <c r="K397" s="23" t="s">
        <v>3</v>
      </c>
      <c r="L397" s="23"/>
      <c r="M397" s="75"/>
      <c r="N397" s="43"/>
      <c r="O397" s="43"/>
    </row>
    <row r="398" spans="1:15" ht="109.5" customHeight="1">
      <c r="A398" s="73" t="s">
        <v>327</v>
      </c>
      <c r="B398" s="74" t="s">
        <v>631</v>
      </c>
      <c r="C398" s="75"/>
      <c r="D398" s="74" t="s">
        <v>302</v>
      </c>
      <c r="E398" s="72" t="s">
        <v>453</v>
      </c>
      <c r="F398" s="13">
        <v>41727</v>
      </c>
      <c r="G398" s="72" t="s">
        <v>262</v>
      </c>
      <c r="H398" s="74" t="s">
        <v>1383</v>
      </c>
      <c r="I398" s="74" t="s">
        <v>1917</v>
      </c>
      <c r="J398" s="72" t="s">
        <v>277</v>
      </c>
      <c r="K398" s="23">
        <v>0</v>
      </c>
      <c r="L398" s="23"/>
      <c r="M398" s="75"/>
      <c r="N398" s="43"/>
      <c r="O398" s="43"/>
    </row>
    <row r="399" spans="1:15" ht="128.25" customHeight="1">
      <c r="A399" s="73"/>
      <c r="B399" s="22" t="s">
        <v>1471</v>
      </c>
      <c r="C399" s="75">
        <v>2</v>
      </c>
      <c r="D399" s="74" t="s">
        <v>302</v>
      </c>
      <c r="E399" s="72" t="s">
        <v>3</v>
      </c>
      <c r="F399" s="73" t="s">
        <v>2135</v>
      </c>
      <c r="G399" s="72" t="s">
        <v>262</v>
      </c>
      <c r="H399" s="74" t="s">
        <v>3</v>
      </c>
      <c r="I399" s="74" t="s">
        <v>1917</v>
      </c>
      <c r="J399" s="72" t="s">
        <v>3</v>
      </c>
      <c r="K399" s="23" t="s">
        <v>3</v>
      </c>
      <c r="L399" s="23"/>
      <c r="M399" s="75"/>
      <c r="N399" s="43"/>
      <c r="O399" s="43"/>
    </row>
    <row r="400" spans="1:15" ht="144" customHeight="1">
      <c r="A400" s="73" t="s">
        <v>328</v>
      </c>
      <c r="B400" s="74" t="s">
        <v>329</v>
      </c>
      <c r="C400" s="75"/>
      <c r="D400" s="74" t="s">
        <v>302</v>
      </c>
      <c r="E400" s="72" t="s">
        <v>455</v>
      </c>
      <c r="F400" s="73" t="s">
        <v>28</v>
      </c>
      <c r="G400" s="72" t="s">
        <v>28</v>
      </c>
      <c r="H400" s="74" t="s">
        <v>454</v>
      </c>
      <c r="I400" s="74" t="s">
        <v>1918</v>
      </c>
      <c r="J400" s="72" t="s">
        <v>277</v>
      </c>
      <c r="K400" s="23">
        <v>0</v>
      </c>
      <c r="L400" s="23"/>
      <c r="M400" s="75"/>
      <c r="N400" s="43"/>
      <c r="O400" s="43"/>
    </row>
    <row r="401" spans="1:15" ht="137.25" customHeight="1">
      <c r="A401" s="73"/>
      <c r="B401" s="22" t="s">
        <v>1472</v>
      </c>
      <c r="C401" s="75">
        <v>2</v>
      </c>
      <c r="D401" s="74" t="s">
        <v>302</v>
      </c>
      <c r="E401" s="72" t="s">
        <v>3</v>
      </c>
      <c r="F401" s="73" t="s">
        <v>28</v>
      </c>
      <c r="G401" s="72" t="s">
        <v>28</v>
      </c>
      <c r="H401" s="74" t="s">
        <v>3</v>
      </c>
      <c r="I401" s="74" t="s">
        <v>1918</v>
      </c>
      <c r="J401" s="72" t="s">
        <v>3</v>
      </c>
      <c r="K401" s="23" t="s">
        <v>3</v>
      </c>
      <c r="L401" s="23"/>
      <c r="M401" s="75"/>
      <c r="N401" s="43"/>
      <c r="O401" s="43"/>
    </row>
    <row r="402" spans="1:15" ht="112.5" customHeight="1">
      <c r="A402" s="73" t="s">
        <v>330</v>
      </c>
      <c r="B402" s="74" t="s">
        <v>331</v>
      </c>
      <c r="C402" s="75"/>
      <c r="D402" s="74" t="s">
        <v>302</v>
      </c>
      <c r="E402" s="72" t="s">
        <v>455</v>
      </c>
      <c r="F402" s="13">
        <v>41828</v>
      </c>
      <c r="G402" s="72" t="s">
        <v>26</v>
      </c>
      <c r="H402" s="74" t="s">
        <v>1384</v>
      </c>
      <c r="I402" s="73" t="s">
        <v>1919</v>
      </c>
      <c r="J402" s="72" t="s">
        <v>277</v>
      </c>
      <c r="K402" s="72">
        <v>0</v>
      </c>
      <c r="L402" s="23"/>
      <c r="M402" s="75"/>
      <c r="N402" s="43"/>
      <c r="O402" s="43"/>
    </row>
    <row r="403" spans="1:15" ht="172.5" customHeight="1">
      <c r="A403" s="73"/>
      <c r="B403" s="22" t="s">
        <v>1385</v>
      </c>
      <c r="C403" s="75">
        <v>2</v>
      </c>
      <c r="D403" s="74" t="s">
        <v>302</v>
      </c>
      <c r="E403" s="72" t="s">
        <v>3</v>
      </c>
      <c r="F403" s="13">
        <v>41828</v>
      </c>
      <c r="G403" s="72" t="s">
        <v>26</v>
      </c>
      <c r="H403" s="74" t="s">
        <v>3</v>
      </c>
      <c r="I403" s="74" t="s">
        <v>1919</v>
      </c>
      <c r="J403" s="72" t="s">
        <v>3</v>
      </c>
      <c r="K403" s="23" t="s">
        <v>3</v>
      </c>
      <c r="L403" s="23"/>
      <c r="M403" s="75"/>
      <c r="N403" s="43"/>
      <c r="O403" s="43"/>
    </row>
    <row r="404" spans="1:15" ht="117" customHeight="1">
      <c r="A404" s="73" t="s">
        <v>332</v>
      </c>
      <c r="B404" s="74" t="s">
        <v>926</v>
      </c>
      <c r="C404" s="75"/>
      <c r="D404" s="74" t="s">
        <v>302</v>
      </c>
      <c r="E404" s="72" t="s">
        <v>455</v>
      </c>
      <c r="F404" s="13">
        <v>41816</v>
      </c>
      <c r="G404" s="72" t="s">
        <v>28</v>
      </c>
      <c r="H404" s="74" t="s">
        <v>1386</v>
      </c>
      <c r="I404" s="73" t="s">
        <v>1920</v>
      </c>
      <c r="J404" s="72" t="s">
        <v>277</v>
      </c>
      <c r="K404" s="72">
        <v>0</v>
      </c>
      <c r="L404" s="23"/>
      <c r="M404" s="75"/>
      <c r="N404" s="43"/>
      <c r="O404" s="43"/>
    </row>
    <row r="405" spans="1:15" ht="195.75" customHeight="1">
      <c r="A405" s="73"/>
      <c r="B405" s="22" t="s">
        <v>1387</v>
      </c>
      <c r="C405" s="75">
        <v>2</v>
      </c>
      <c r="D405" s="74" t="s">
        <v>302</v>
      </c>
      <c r="E405" s="72" t="s">
        <v>3</v>
      </c>
      <c r="F405" s="13">
        <v>41816</v>
      </c>
      <c r="G405" s="72" t="s">
        <v>28</v>
      </c>
      <c r="H405" s="74" t="s">
        <v>3</v>
      </c>
      <c r="I405" s="74" t="s">
        <v>1921</v>
      </c>
      <c r="J405" s="72" t="s">
        <v>3</v>
      </c>
      <c r="K405" s="23" t="s">
        <v>3</v>
      </c>
      <c r="L405" s="23"/>
      <c r="M405" s="75"/>
      <c r="N405" s="43"/>
      <c r="O405" s="43"/>
    </row>
    <row r="406" spans="1:15" ht="167.25" customHeight="1">
      <c r="A406" s="73" t="s">
        <v>333</v>
      </c>
      <c r="B406" s="74" t="s">
        <v>1392</v>
      </c>
      <c r="C406" s="75"/>
      <c r="D406" s="74" t="s">
        <v>302</v>
      </c>
      <c r="E406" s="72" t="s">
        <v>455</v>
      </c>
      <c r="F406" s="73" t="s">
        <v>2136</v>
      </c>
      <c r="G406" s="72" t="s">
        <v>16</v>
      </c>
      <c r="H406" s="74" t="s">
        <v>1388</v>
      </c>
      <c r="I406" s="73" t="s">
        <v>1922</v>
      </c>
      <c r="J406" s="72" t="s">
        <v>277</v>
      </c>
      <c r="K406" s="72">
        <v>0</v>
      </c>
      <c r="L406" s="23"/>
      <c r="M406" s="75"/>
      <c r="N406" s="43"/>
      <c r="O406" s="43"/>
    </row>
    <row r="407" spans="1:15" ht="163.5" customHeight="1">
      <c r="A407" s="73"/>
      <c r="B407" s="22" t="s">
        <v>1393</v>
      </c>
      <c r="C407" s="75">
        <v>2</v>
      </c>
      <c r="D407" s="74" t="s">
        <v>302</v>
      </c>
      <c r="E407" s="72" t="s">
        <v>3</v>
      </c>
      <c r="F407" s="73" t="s">
        <v>2136</v>
      </c>
      <c r="G407" s="72" t="s">
        <v>16</v>
      </c>
      <c r="H407" s="74" t="s">
        <v>3</v>
      </c>
      <c r="I407" s="24" t="s">
        <v>1922</v>
      </c>
      <c r="J407" s="72" t="s">
        <v>3</v>
      </c>
      <c r="K407" s="23" t="s">
        <v>3</v>
      </c>
      <c r="L407" s="23"/>
      <c r="M407" s="75"/>
      <c r="N407" s="43"/>
      <c r="O407" s="43"/>
    </row>
    <row r="408" spans="1:15" ht="97.5" customHeight="1">
      <c r="A408" s="73" t="s">
        <v>334</v>
      </c>
      <c r="B408" s="74" t="s">
        <v>1389</v>
      </c>
      <c r="C408" s="75"/>
      <c r="D408" s="74" t="s">
        <v>302</v>
      </c>
      <c r="E408" s="72" t="s">
        <v>455</v>
      </c>
      <c r="F408" s="13">
        <v>41764</v>
      </c>
      <c r="G408" s="72" t="s">
        <v>16</v>
      </c>
      <c r="H408" s="74" t="s">
        <v>1390</v>
      </c>
      <c r="I408" s="74" t="s">
        <v>1923</v>
      </c>
      <c r="J408" s="72" t="s">
        <v>277</v>
      </c>
      <c r="K408" s="23">
        <v>0</v>
      </c>
      <c r="L408" s="23"/>
      <c r="M408" s="75"/>
      <c r="N408" s="43"/>
      <c r="O408" s="43"/>
    </row>
    <row r="409" spans="1:15" ht="121.5" customHeight="1">
      <c r="A409" s="73"/>
      <c r="B409" s="22" t="s">
        <v>1391</v>
      </c>
      <c r="C409" s="75">
        <v>2</v>
      </c>
      <c r="D409" s="74" t="s">
        <v>302</v>
      </c>
      <c r="E409" s="72" t="s">
        <v>3</v>
      </c>
      <c r="F409" s="13">
        <v>41764</v>
      </c>
      <c r="G409" s="72" t="s">
        <v>16</v>
      </c>
      <c r="H409" s="74" t="s">
        <v>3</v>
      </c>
      <c r="I409" s="24" t="s">
        <v>1923</v>
      </c>
      <c r="J409" s="72" t="s">
        <v>3</v>
      </c>
      <c r="K409" s="23" t="s">
        <v>3</v>
      </c>
      <c r="L409" s="23"/>
      <c r="M409" s="75"/>
      <c r="N409" s="43"/>
      <c r="O409" s="43"/>
    </row>
    <row r="410" spans="1:15" ht="99" customHeight="1">
      <c r="A410" s="73" t="s">
        <v>335</v>
      </c>
      <c r="B410" s="74" t="s">
        <v>1394</v>
      </c>
      <c r="C410" s="75"/>
      <c r="D410" s="74" t="s">
        <v>302</v>
      </c>
      <c r="E410" s="72" t="s">
        <v>455</v>
      </c>
      <c r="F410" s="13">
        <v>41775</v>
      </c>
      <c r="G410" s="72" t="s">
        <v>26</v>
      </c>
      <c r="H410" s="74" t="s">
        <v>456</v>
      </c>
      <c r="I410" s="74" t="s">
        <v>1924</v>
      </c>
      <c r="J410" s="72" t="s">
        <v>277</v>
      </c>
      <c r="K410" s="23">
        <v>0</v>
      </c>
      <c r="L410" s="23"/>
      <c r="M410" s="75"/>
      <c r="N410" s="43"/>
      <c r="O410" s="43"/>
    </row>
    <row r="411" spans="1:15" ht="99" customHeight="1">
      <c r="A411" s="73"/>
      <c r="B411" s="22" t="s">
        <v>1395</v>
      </c>
      <c r="C411" s="75">
        <v>2</v>
      </c>
      <c r="D411" s="74" t="s">
        <v>302</v>
      </c>
      <c r="E411" s="72" t="s">
        <v>3</v>
      </c>
      <c r="F411" s="13">
        <v>41775</v>
      </c>
      <c r="G411" s="72" t="s">
        <v>26</v>
      </c>
      <c r="H411" s="74" t="s">
        <v>3</v>
      </c>
      <c r="I411" s="74" t="s">
        <v>1924</v>
      </c>
      <c r="J411" s="72" t="s">
        <v>3</v>
      </c>
      <c r="K411" s="23" t="s">
        <v>3</v>
      </c>
      <c r="L411" s="23"/>
      <c r="M411" s="75"/>
      <c r="N411" s="43"/>
      <c r="O411" s="43"/>
    </row>
    <row r="412" spans="1:15" ht="189" customHeight="1">
      <c r="A412" s="73" t="s">
        <v>336</v>
      </c>
      <c r="B412" s="74" t="s">
        <v>1140</v>
      </c>
      <c r="C412" s="75"/>
      <c r="D412" s="74" t="s">
        <v>302</v>
      </c>
      <c r="E412" s="72" t="s">
        <v>78</v>
      </c>
      <c r="F412" s="13">
        <v>41801</v>
      </c>
      <c r="G412" s="72" t="s">
        <v>28</v>
      </c>
      <c r="H412" s="74" t="s">
        <v>457</v>
      </c>
      <c r="I412" s="73" t="s">
        <v>1925</v>
      </c>
      <c r="J412" s="72" t="s">
        <v>277</v>
      </c>
      <c r="K412" s="72">
        <v>0</v>
      </c>
      <c r="L412" s="23"/>
      <c r="M412" s="75"/>
      <c r="N412" s="43"/>
      <c r="O412" s="43"/>
    </row>
    <row r="413" spans="1:15" ht="190.5" customHeight="1">
      <c r="A413" s="73"/>
      <c r="B413" s="22" t="s">
        <v>1396</v>
      </c>
      <c r="C413" s="75">
        <v>2</v>
      </c>
      <c r="D413" s="74" t="s">
        <v>302</v>
      </c>
      <c r="E413" s="72" t="s">
        <v>3</v>
      </c>
      <c r="F413" s="13">
        <v>41801</v>
      </c>
      <c r="G413" s="72" t="s">
        <v>28</v>
      </c>
      <c r="H413" s="74" t="s">
        <v>3</v>
      </c>
      <c r="I413" s="74" t="s">
        <v>1926</v>
      </c>
      <c r="J413" s="72" t="s">
        <v>3</v>
      </c>
      <c r="K413" s="23" t="s">
        <v>3</v>
      </c>
      <c r="L413" s="23"/>
      <c r="M413" s="75"/>
      <c r="N413" s="43"/>
      <c r="O413" s="43"/>
    </row>
    <row r="414" spans="1:15" ht="63.75">
      <c r="A414" s="73" t="s">
        <v>157</v>
      </c>
      <c r="B414" s="74" t="s">
        <v>158</v>
      </c>
      <c r="C414" s="75"/>
      <c r="D414" s="74" t="s">
        <v>159</v>
      </c>
      <c r="E414" s="72" t="s">
        <v>7</v>
      </c>
      <c r="F414" s="74" t="s">
        <v>2116</v>
      </c>
      <c r="G414" s="72" t="s">
        <v>8</v>
      </c>
      <c r="H414" s="74" t="s">
        <v>1397</v>
      </c>
      <c r="I414" s="74"/>
      <c r="J414" s="72" t="s">
        <v>278</v>
      </c>
      <c r="K414" s="12">
        <f>K425</f>
        <v>118371559.99999999</v>
      </c>
      <c r="L414" s="12">
        <f>L425</f>
        <v>50728682</v>
      </c>
      <c r="M414" s="12">
        <f>M425</f>
        <v>20927873.329</v>
      </c>
      <c r="N414" s="43"/>
      <c r="O414" s="43"/>
    </row>
    <row r="415" spans="1:15" ht="409.5" customHeight="1">
      <c r="A415" s="87" t="s">
        <v>294</v>
      </c>
      <c r="B415" s="86" t="s">
        <v>677</v>
      </c>
      <c r="C415" s="92"/>
      <c r="D415" s="105" t="s">
        <v>1475</v>
      </c>
      <c r="E415" s="85" t="s">
        <v>78</v>
      </c>
      <c r="F415" s="86" t="s">
        <v>2116</v>
      </c>
      <c r="G415" s="85" t="s">
        <v>15</v>
      </c>
      <c r="H415" s="86" t="s">
        <v>162</v>
      </c>
      <c r="I415" s="62" t="s">
        <v>2341</v>
      </c>
      <c r="J415" s="85" t="s">
        <v>278</v>
      </c>
      <c r="K415" s="102">
        <v>0</v>
      </c>
      <c r="L415" s="102"/>
      <c r="M415" s="92"/>
      <c r="N415" s="101"/>
      <c r="O415" s="101"/>
    </row>
    <row r="416" spans="1:15" s="44" customFormat="1" ht="287.25" customHeight="1">
      <c r="A416" s="87"/>
      <c r="B416" s="86"/>
      <c r="C416" s="92"/>
      <c r="D416" s="105"/>
      <c r="E416" s="85"/>
      <c r="F416" s="86"/>
      <c r="G416" s="85"/>
      <c r="H416" s="86"/>
      <c r="I416" s="62" t="s">
        <v>2342</v>
      </c>
      <c r="J416" s="85"/>
      <c r="K416" s="102"/>
      <c r="L416" s="102"/>
      <c r="M416" s="92"/>
      <c r="N416" s="101"/>
      <c r="O416" s="101"/>
    </row>
    <row r="417" spans="1:15" ht="191.25">
      <c r="A417" s="73"/>
      <c r="B417" s="22" t="s">
        <v>755</v>
      </c>
      <c r="C417" s="75"/>
      <c r="D417" s="9" t="s">
        <v>1474</v>
      </c>
      <c r="E417" s="72" t="s">
        <v>78</v>
      </c>
      <c r="F417" s="73" t="s">
        <v>121</v>
      </c>
      <c r="G417" s="72" t="s">
        <v>121</v>
      </c>
      <c r="H417" s="74"/>
      <c r="I417" s="71" t="s">
        <v>2343</v>
      </c>
      <c r="J417" s="72" t="s">
        <v>3</v>
      </c>
      <c r="K417" s="21" t="s">
        <v>3</v>
      </c>
      <c r="L417" s="21"/>
      <c r="M417" s="75"/>
      <c r="N417" s="43"/>
      <c r="O417" s="43"/>
    </row>
    <row r="418" spans="1:15" ht="351.75" customHeight="1">
      <c r="A418" s="73" t="s">
        <v>295</v>
      </c>
      <c r="B418" s="74" t="s">
        <v>1399</v>
      </c>
      <c r="C418" s="75"/>
      <c r="D418" s="74" t="s">
        <v>1473</v>
      </c>
      <c r="E418" s="72" t="s">
        <v>78</v>
      </c>
      <c r="F418" s="73" t="s">
        <v>2116</v>
      </c>
      <c r="G418" s="72" t="s">
        <v>15</v>
      </c>
      <c r="H418" s="74" t="s">
        <v>163</v>
      </c>
      <c r="I418" s="71" t="s">
        <v>2344</v>
      </c>
      <c r="J418" s="72" t="s">
        <v>278</v>
      </c>
      <c r="K418" s="21">
        <v>0</v>
      </c>
      <c r="L418" s="21"/>
      <c r="M418" s="75"/>
      <c r="N418" s="43"/>
      <c r="O418" s="43"/>
    </row>
    <row r="419" spans="1:15" ht="140.25">
      <c r="A419" s="73" t="s">
        <v>296</v>
      </c>
      <c r="B419" s="74" t="s">
        <v>1398</v>
      </c>
      <c r="C419" s="75"/>
      <c r="D419" s="74" t="s">
        <v>678</v>
      </c>
      <c r="E419" s="72" t="s">
        <v>78</v>
      </c>
      <c r="F419" s="73" t="s">
        <v>2116</v>
      </c>
      <c r="G419" s="72" t="s">
        <v>15</v>
      </c>
      <c r="H419" s="74" t="s">
        <v>164</v>
      </c>
      <c r="I419" s="63" t="s">
        <v>2345</v>
      </c>
      <c r="J419" s="72" t="s">
        <v>278</v>
      </c>
      <c r="K419" s="72">
        <v>0</v>
      </c>
      <c r="L419" s="21"/>
      <c r="M419" s="75"/>
      <c r="N419" s="43"/>
      <c r="O419" s="43"/>
    </row>
    <row r="420" spans="1:15" ht="336" customHeight="1">
      <c r="A420" s="73" t="s">
        <v>297</v>
      </c>
      <c r="B420" s="74" t="s">
        <v>679</v>
      </c>
      <c r="C420" s="75"/>
      <c r="D420" s="9" t="s">
        <v>902</v>
      </c>
      <c r="E420" s="72" t="s">
        <v>78</v>
      </c>
      <c r="F420" s="73" t="s">
        <v>2116</v>
      </c>
      <c r="G420" s="72" t="s">
        <v>15</v>
      </c>
      <c r="H420" s="74" t="s">
        <v>165</v>
      </c>
      <c r="I420" s="62" t="s">
        <v>2346</v>
      </c>
      <c r="J420" s="74" t="s">
        <v>278</v>
      </c>
      <c r="K420" s="21">
        <v>0</v>
      </c>
      <c r="L420" s="21"/>
      <c r="M420" s="75"/>
      <c r="N420" s="43"/>
      <c r="O420" s="43"/>
    </row>
    <row r="421" spans="1:15" ht="117.75" customHeight="1">
      <c r="A421" s="73"/>
      <c r="B421" s="22" t="s">
        <v>758</v>
      </c>
      <c r="C421" s="72"/>
      <c r="D421" s="74" t="s">
        <v>1476</v>
      </c>
      <c r="E421" s="72" t="s">
        <v>3</v>
      </c>
      <c r="F421" s="72" t="s">
        <v>756</v>
      </c>
      <c r="G421" s="72" t="s">
        <v>756</v>
      </c>
      <c r="H421" s="74" t="s">
        <v>3</v>
      </c>
      <c r="I421" s="70" t="s">
        <v>2347</v>
      </c>
      <c r="J421" s="72" t="s">
        <v>3</v>
      </c>
      <c r="K421" s="21" t="s">
        <v>3</v>
      </c>
      <c r="L421" s="21"/>
      <c r="M421" s="75"/>
      <c r="N421" s="43"/>
      <c r="O421" s="43"/>
    </row>
    <row r="422" spans="1:15" ht="113.25" customHeight="1">
      <c r="A422" s="73"/>
      <c r="B422" s="22" t="s">
        <v>1141</v>
      </c>
      <c r="C422" s="75"/>
      <c r="D422" s="74" t="s">
        <v>1476</v>
      </c>
      <c r="E422" s="72" t="s">
        <v>3</v>
      </c>
      <c r="F422" s="73"/>
      <c r="G422" s="72" t="s">
        <v>757</v>
      </c>
      <c r="H422" s="74" t="s">
        <v>3</v>
      </c>
      <c r="I422" s="70" t="s">
        <v>2348</v>
      </c>
      <c r="J422" s="72" t="s">
        <v>3</v>
      </c>
      <c r="K422" s="21" t="s">
        <v>3</v>
      </c>
      <c r="L422" s="21"/>
      <c r="M422" s="75"/>
      <c r="N422" s="43"/>
      <c r="O422" s="43"/>
    </row>
    <row r="423" spans="1:15" ht="89.25">
      <c r="A423" s="73" t="s">
        <v>298</v>
      </c>
      <c r="B423" s="74" t="s">
        <v>680</v>
      </c>
      <c r="C423" s="75"/>
      <c r="D423" s="74" t="s">
        <v>166</v>
      </c>
      <c r="E423" s="72" t="s">
        <v>78</v>
      </c>
      <c r="F423" s="73" t="s">
        <v>2116</v>
      </c>
      <c r="G423" s="72" t="s">
        <v>15</v>
      </c>
      <c r="H423" s="74" t="s">
        <v>1400</v>
      </c>
      <c r="I423" s="71" t="s">
        <v>2349</v>
      </c>
      <c r="J423" s="72" t="s">
        <v>278</v>
      </c>
      <c r="K423" s="21">
        <v>0</v>
      </c>
      <c r="L423" s="21"/>
      <c r="M423" s="75"/>
      <c r="N423" s="43"/>
      <c r="O423" s="43"/>
    </row>
    <row r="424" spans="1:15" ht="216.75">
      <c r="A424" s="73" t="s">
        <v>299</v>
      </c>
      <c r="B424" s="74" t="s">
        <v>1142</v>
      </c>
      <c r="C424" s="75"/>
      <c r="D424" s="74" t="s">
        <v>167</v>
      </c>
      <c r="E424" s="72" t="s">
        <v>78</v>
      </c>
      <c r="F424" s="73" t="s">
        <v>2116</v>
      </c>
      <c r="G424" s="72" t="s">
        <v>15</v>
      </c>
      <c r="H424" s="74" t="s">
        <v>1401</v>
      </c>
      <c r="I424" s="71" t="s">
        <v>2350</v>
      </c>
      <c r="J424" s="72" t="s">
        <v>278</v>
      </c>
      <c r="K424" s="21">
        <v>0</v>
      </c>
      <c r="L424" s="21"/>
      <c r="M424" s="75"/>
      <c r="N424" s="43"/>
      <c r="O424" s="43"/>
    </row>
    <row r="425" spans="1:15">
      <c r="A425" s="87" t="s">
        <v>810</v>
      </c>
      <c r="B425" s="86" t="s">
        <v>1403</v>
      </c>
      <c r="C425" s="92"/>
      <c r="D425" s="86" t="s">
        <v>927</v>
      </c>
      <c r="E425" s="85" t="s">
        <v>78</v>
      </c>
      <c r="F425" s="87" t="s">
        <v>2116</v>
      </c>
      <c r="G425" s="85" t="s">
        <v>15</v>
      </c>
      <c r="H425" s="86" t="s">
        <v>1402</v>
      </c>
      <c r="I425" s="110" t="s">
        <v>2351</v>
      </c>
      <c r="J425" s="72" t="s">
        <v>866</v>
      </c>
      <c r="K425" s="21">
        <f>SUM(K426:K445)</f>
        <v>118371559.99999999</v>
      </c>
      <c r="L425" s="21">
        <v>50728682</v>
      </c>
      <c r="M425" s="21">
        <f t="shared" ref="M425" si="4">SUM(M426:M445)</f>
        <v>20927873.329</v>
      </c>
      <c r="N425" s="43"/>
      <c r="O425" s="43"/>
    </row>
    <row r="426" spans="1:15" ht="20.100000000000001" customHeight="1">
      <c r="A426" s="87"/>
      <c r="B426" s="86"/>
      <c r="C426" s="92"/>
      <c r="D426" s="86"/>
      <c r="E426" s="85"/>
      <c r="F426" s="87"/>
      <c r="G426" s="85"/>
      <c r="H426" s="86"/>
      <c r="I426" s="110" t="s">
        <v>1803</v>
      </c>
      <c r="J426" s="72" t="s">
        <v>811</v>
      </c>
      <c r="K426" s="21">
        <v>1279869.5</v>
      </c>
      <c r="L426" s="21"/>
      <c r="M426" s="21"/>
      <c r="N426" s="43"/>
      <c r="O426" s="43"/>
    </row>
    <row r="427" spans="1:15" ht="20.100000000000001" customHeight="1">
      <c r="A427" s="87"/>
      <c r="B427" s="86"/>
      <c r="C427" s="92"/>
      <c r="D427" s="86"/>
      <c r="E427" s="85"/>
      <c r="F427" s="87"/>
      <c r="G427" s="85"/>
      <c r="H427" s="86"/>
      <c r="I427" s="110" t="s">
        <v>1803</v>
      </c>
      <c r="J427" s="72" t="s">
        <v>812</v>
      </c>
      <c r="K427" s="21">
        <v>76586076.599999994</v>
      </c>
      <c r="L427" s="21"/>
      <c r="M427" s="21">
        <v>44</v>
      </c>
      <c r="N427" s="43"/>
      <c r="O427" s="43"/>
    </row>
    <row r="428" spans="1:15" ht="20.100000000000001" customHeight="1">
      <c r="A428" s="87"/>
      <c r="B428" s="86"/>
      <c r="C428" s="92"/>
      <c r="D428" s="86"/>
      <c r="E428" s="85"/>
      <c r="F428" s="87"/>
      <c r="G428" s="85"/>
      <c r="H428" s="86"/>
      <c r="I428" s="110"/>
      <c r="J428" s="72" t="s">
        <v>2159</v>
      </c>
      <c r="K428" s="21"/>
      <c r="L428" s="21"/>
      <c r="M428" s="21"/>
      <c r="N428" s="21"/>
      <c r="O428" s="43"/>
    </row>
    <row r="429" spans="1:15" ht="20.100000000000001" customHeight="1">
      <c r="A429" s="87"/>
      <c r="B429" s="86"/>
      <c r="C429" s="92"/>
      <c r="D429" s="86"/>
      <c r="E429" s="85"/>
      <c r="F429" s="87"/>
      <c r="G429" s="85"/>
      <c r="H429" s="86"/>
      <c r="I429" s="110" t="s">
        <v>1803</v>
      </c>
      <c r="J429" s="72" t="s">
        <v>813</v>
      </c>
      <c r="K429" s="21">
        <v>23649339.300000001</v>
      </c>
      <c r="L429" s="21"/>
      <c r="M429" s="21">
        <v>11457225.658600001</v>
      </c>
      <c r="N429" s="43"/>
      <c r="O429" s="43"/>
    </row>
    <row r="430" spans="1:15" ht="20.100000000000001" customHeight="1">
      <c r="A430" s="87"/>
      <c r="B430" s="86"/>
      <c r="C430" s="92"/>
      <c r="D430" s="86"/>
      <c r="E430" s="85"/>
      <c r="F430" s="87"/>
      <c r="G430" s="85"/>
      <c r="H430" s="86"/>
      <c r="I430" s="110" t="s">
        <v>1803</v>
      </c>
      <c r="J430" s="72" t="s">
        <v>814</v>
      </c>
      <c r="K430" s="21">
        <v>1126114.1000000001</v>
      </c>
      <c r="L430" s="21"/>
      <c r="M430" s="21"/>
      <c r="N430" s="43"/>
      <c r="O430" s="43"/>
    </row>
    <row r="431" spans="1:15" ht="20.100000000000001" customHeight="1">
      <c r="A431" s="87"/>
      <c r="B431" s="86"/>
      <c r="C431" s="92"/>
      <c r="D431" s="86"/>
      <c r="E431" s="85"/>
      <c r="F431" s="87"/>
      <c r="G431" s="85"/>
      <c r="H431" s="86"/>
      <c r="I431" s="110" t="s">
        <v>1803</v>
      </c>
      <c r="J431" s="72" t="s">
        <v>815</v>
      </c>
      <c r="K431" s="21">
        <v>73994.7</v>
      </c>
      <c r="L431" s="21"/>
      <c r="M431" s="21"/>
      <c r="N431" s="43"/>
      <c r="O431" s="43"/>
    </row>
    <row r="432" spans="1:15" ht="20.100000000000001" customHeight="1">
      <c r="A432" s="87"/>
      <c r="B432" s="86"/>
      <c r="C432" s="92"/>
      <c r="D432" s="86"/>
      <c r="E432" s="85"/>
      <c r="F432" s="87"/>
      <c r="G432" s="85"/>
      <c r="H432" s="86"/>
      <c r="I432" s="110"/>
      <c r="J432" s="72" t="s">
        <v>2160</v>
      </c>
      <c r="K432" s="21"/>
      <c r="L432" s="21"/>
      <c r="M432" s="21"/>
      <c r="N432" s="43"/>
      <c r="O432" s="43"/>
    </row>
    <row r="433" spans="1:15" ht="20.100000000000001" customHeight="1">
      <c r="A433" s="87"/>
      <c r="B433" s="86"/>
      <c r="C433" s="92"/>
      <c r="D433" s="86"/>
      <c r="E433" s="85"/>
      <c r="F433" s="87"/>
      <c r="G433" s="85"/>
      <c r="H433" s="86"/>
      <c r="I433" s="110" t="s">
        <v>1803</v>
      </c>
      <c r="J433" s="72" t="s">
        <v>816</v>
      </c>
      <c r="K433" s="21">
        <v>185.2</v>
      </c>
      <c r="L433" s="21"/>
      <c r="M433" s="21"/>
      <c r="N433" s="43"/>
      <c r="O433" s="43"/>
    </row>
    <row r="434" spans="1:15" ht="20.100000000000001" customHeight="1">
      <c r="A434" s="87"/>
      <c r="B434" s="86"/>
      <c r="C434" s="92"/>
      <c r="D434" s="86"/>
      <c r="E434" s="85"/>
      <c r="F434" s="87"/>
      <c r="G434" s="85"/>
      <c r="H434" s="86"/>
      <c r="I434" s="110" t="s">
        <v>1803</v>
      </c>
      <c r="J434" s="72" t="s">
        <v>817</v>
      </c>
      <c r="K434" s="21">
        <v>190</v>
      </c>
      <c r="L434" s="21"/>
      <c r="M434" s="21"/>
      <c r="N434" s="43"/>
      <c r="O434" s="43"/>
    </row>
    <row r="435" spans="1:15" ht="20.100000000000001" customHeight="1">
      <c r="A435" s="87"/>
      <c r="B435" s="86"/>
      <c r="C435" s="92"/>
      <c r="D435" s="86"/>
      <c r="E435" s="85"/>
      <c r="F435" s="87"/>
      <c r="G435" s="85"/>
      <c r="H435" s="86"/>
      <c r="I435" s="110" t="s">
        <v>1803</v>
      </c>
      <c r="J435" s="72" t="s">
        <v>818</v>
      </c>
      <c r="K435" s="21">
        <v>6123953.5</v>
      </c>
      <c r="L435" s="21"/>
      <c r="M435" s="21">
        <v>3627047.1894</v>
      </c>
      <c r="N435" s="43"/>
      <c r="O435" s="43"/>
    </row>
    <row r="436" spans="1:15" ht="20.100000000000001" customHeight="1">
      <c r="A436" s="87"/>
      <c r="B436" s="86"/>
      <c r="C436" s="92"/>
      <c r="D436" s="86"/>
      <c r="E436" s="85"/>
      <c r="F436" s="87"/>
      <c r="G436" s="85"/>
      <c r="H436" s="86"/>
      <c r="I436" s="110"/>
      <c r="J436" s="72" t="s">
        <v>2161</v>
      </c>
      <c r="K436" s="21"/>
      <c r="L436" s="21"/>
      <c r="M436" s="21"/>
      <c r="N436" s="43"/>
      <c r="O436" s="43"/>
    </row>
    <row r="437" spans="1:15" ht="20.100000000000001" customHeight="1">
      <c r="A437" s="87"/>
      <c r="B437" s="86"/>
      <c r="C437" s="92"/>
      <c r="D437" s="86"/>
      <c r="E437" s="85"/>
      <c r="F437" s="87"/>
      <c r="G437" s="85"/>
      <c r="H437" s="86"/>
      <c r="I437" s="110" t="s">
        <v>1803</v>
      </c>
      <c r="J437" s="72" t="s">
        <v>819</v>
      </c>
      <c r="K437" s="21">
        <v>251400</v>
      </c>
      <c r="L437" s="21"/>
      <c r="M437" s="21"/>
      <c r="N437" s="43"/>
      <c r="O437" s="43"/>
    </row>
    <row r="438" spans="1:15" ht="20.100000000000001" customHeight="1">
      <c r="A438" s="87"/>
      <c r="B438" s="86"/>
      <c r="C438" s="92"/>
      <c r="D438" s="86"/>
      <c r="E438" s="85"/>
      <c r="F438" s="87"/>
      <c r="G438" s="85"/>
      <c r="H438" s="86"/>
      <c r="I438" s="110" t="s">
        <v>1803</v>
      </c>
      <c r="J438" s="72" t="s">
        <v>820</v>
      </c>
      <c r="K438" s="21">
        <v>3000</v>
      </c>
      <c r="L438" s="21"/>
      <c r="M438" s="21"/>
      <c r="N438" s="43"/>
      <c r="O438" s="43"/>
    </row>
    <row r="439" spans="1:15" ht="20.100000000000001" customHeight="1">
      <c r="A439" s="87"/>
      <c r="B439" s="86"/>
      <c r="C439" s="92"/>
      <c r="D439" s="86"/>
      <c r="E439" s="85"/>
      <c r="F439" s="87"/>
      <c r="G439" s="85"/>
      <c r="H439" s="86"/>
      <c r="I439" s="110" t="s">
        <v>1803</v>
      </c>
      <c r="J439" s="72" t="s">
        <v>821</v>
      </c>
      <c r="K439" s="21">
        <v>2119.6999999999998</v>
      </c>
      <c r="L439" s="21"/>
      <c r="M439" s="21"/>
      <c r="N439" s="43"/>
      <c r="O439" s="43"/>
    </row>
    <row r="440" spans="1:15" ht="20.100000000000001" customHeight="1">
      <c r="A440" s="87"/>
      <c r="B440" s="86"/>
      <c r="C440" s="92"/>
      <c r="D440" s="86"/>
      <c r="E440" s="85"/>
      <c r="F440" s="87"/>
      <c r="G440" s="85"/>
      <c r="H440" s="86"/>
      <c r="I440" s="110" t="s">
        <v>1803</v>
      </c>
      <c r="J440" s="72" t="s">
        <v>822</v>
      </c>
      <c r="K440" s="21">
        <v>6181.1</v>
      </c>
      <c r="L440" s="21"/>
      <c r="M440" s="21">
        <v>2480</v>
      </c>
      <c r="N440" s="43"/>
      <c r="O440" s="43"/>
    </row>
    <row r="441" spans="1:15" ht="20.100000000000001" customHeight="1">
      <c r="A441" s="87"/>
      <c r="B441" s="86"/>
      <c r="C441" s="92"/>
      <c r="D441" s="86"/>
      <c r="E441" s="85"/>
      <c r="F441" s="87"/>
      <c r="G441" s="85"/>
      <c r="H441" s="86"/>
      <c r="I441" s="110" t="s">
        <v>1803</v>
      </c>
      <c r="J441" s="72" t="s">
        <v>823</v>
      </c>
      <c r="K441" s="21">
        <v>2949536</v>
      </c>
      <c r="L441" s="21"/>
      <c r="M441" s="21"/>
      <c r="N441" s="43"/>
      <c r="O441" s="43"/>
    </row>
    <row r="442" spans="1:15" ht="20.100000000000001" customHeight="1">
      <c r="A442" s="87"/>
      <c r="B442" s="86"/>
      <c r="C442" s="92"/>
      <c r="D442" s="86"/>
      <c r="E442" s="85"/>
      <c r="F442" s="87"/>
      <c r="G442" s="85"/>
      <c r="H442" s="86"/>
      <c r="I442" s="110" t="s">
        <v>1803</v>
      </c>
      <c r="J442" s="72" t="s">
        <v>824</v>
      </c>
      <c r="K442" s="21">
        <v>6184375.9000000004</v>
      </c>
      <c r="L442" s="21"/>
      <c r="M442" s="21">
        <v>5841076.4809999997</v>
      </c>
      <c r="N442" s="43"/>
      <c r="O442" s="43"/>
    </row>
    <row r="443" spans="1:15" ht="20.100000000000001" customHeight="1">
      <c r="A443" s="87"/>
      <c r="B443" s="86"/>
      <c r="C443" s="92"/>
      <c r="D443" s="86"/>
      <c r="E443" s="85"/>
      <c r="F443" s="87"/>
      <c r="G443" s="85"/>
      <c r="H443" s="86"/>
      <c r="I443" s="110" t="s">
        <v>1803</v>
      </c>
      <c r="J443" s="72" t="s">
        <v>825</v>
      </c>
      <c r="K443" s="21">
        <v>13271.8</v>
      </c>
      <c r="L443" s="21"/>
      <c r="M443" s="21"/>
      <c r="N443" s="43"/>
      <c r="O443" s="43"/>
    </row>
    <row r="444" spans="1:15" ht="20.100000000000001" customHeight="1">
      <c r="A444" s="87"/>
      <c r="B444" s="86"/>
      <c r="C444" s="92"/>
      <c r="D444" s="86"/>
      <c r="E444" s="85"/>
      <c r="F444" s="87"/>
      <c r="G444" s="85"/>
      <c r="H444" s="86"/>
      <c r="I444" s="110"/>
      <c r="J444" s="72" t="s">
        <v>2162</v>
      </c>
      <c r="K444" s="21"/>
      <c r="L444" s="21"/>
      <c r="M444" s="21"/>
      <c r="N444" s="43"/>
      <c r="O444" s="43"/>
    </row>
    <row r="445" spans="1:15" ht="20.100000000000001" customHeight="1">
      <c r="A445" s="87"/>
      <c r="B445" s="86"/>
      <c r="C445" s="92"/>
      <c r="D445" s="86"/>
      <c r="E445" s="85"/>
      <c r="F445" s="87"/>
      <c r="G445" s="85"/>
      <c r="H445" s="86"/>
      <c r="I445" s="110" t="s">
        <v>1803</v>
      </c>
      <c r="J445" s="72" t="s">
        <v>826</v>
      </c>
      <c r="K445" s="21">
        <v>121952.6</v>
      </c>
      <c r="L445" s="64"/>
      <c r="M445" s="21"/>
      <c r="N445" s="43"/>
      <c r="O445" s="43"/>
    </row>
    <row r="446" spans="1:15" ht="115.5" customHeight="1">
      <c r="A446" s="73" t="s">
        <v>160</v>
      </c>
      <c r="B446" s="74" t="s">
        <v>725</v>
      </c>
      <c r="C446" s="75"/>
      <c r="D446" s="74" t="s">
        <v>9</v>
      </c>
      <c r="E446" s="72" t="s">
        <v>7</v>
      </c>
      <c r="F446" s="74" t="s">
        <v>2116</v>
      </c>
      <c r="G446" s="72" t="s">
        <v>8</v>
      </c>
      <c r="H446" s="74" t="s">
        <v>1404</v>
      </c>
      <c r="I446" s="74"/>
      <c r="J446" s="72" t="s">
        <v>277</v>
      </c>
      <c r="K446" s="23">
        <v>0</v>
      </c>
      <c r="L446" s="23"/>
      <c r="M446" s="75"/>
      <c r="N446" s="43"/>
      <c r="O446" s="43"/>
    </row>
    <row r="447" spans="1:15" ht="107.25" customHeight="1">
      <c r="A447" s="73" t="s">
        <v>319</v>
      </c>
      <c r="B447" s="74" t="s">
        <v>1405</v>
      </c>
      <c r="C447" s="75"/>
      <c r="D447" s="74" t="s">
        <v>89</v>
      </c>
      <c r="E447" s="72" t="s">
        <v>78</v>
      </c>
      <c r="F447" s="73" t="s">
        <v>2116</v>
      </c>
      <c r="G447" s="72" t="s">
        <v>322</v>
      </c>
      <c r="H447" s="74" t="s">
        <v>648</v>
      </c>
      <c r="I447" s="74" t="s">
        <v>1927</v>
      </c>
      <c r="J447" s="72" t="s">
        <v>277</v>
      </c>
      <c r="K447" s="23">
        <v>0</v>
      </c>
      <c r="L447" s="23"/>
      <c r="M447" s="75"/>
      <c r="N447" s="43"/>
      <c r="O447" s="43"/>
    </row>
    <row r="448" spans="1:15" ht="99.75" customHeight="1">
      <c r="A448" s="73"/>
      <c r="B448" s="22" t="s">
        <v>1406</v>
      </c>
      <c r="C448" s="75">
        <v>1</v>
      </c>
      <c r="D448" s="74" t="s">
        <v>89</v>
      </c>
      <c r="E448" s="72" t="s">
        <v>3</v>
      </c>
      <c r="F448" s="13">
        <v>41787</v>
      </c>
      <c r="G448" s="72" t="s">
        <v>320</v>
      </c>
      <c r="H448" s="74" t="s">
        <v>3</v>
      </c>
      <c r="I448" s="74" t="s">
        <v>1927</v>
      </c>
      <c r="J448" s="72" t="s">
        <v>3</v>
      </c>
      <c r="K448" s="23" t="s">
        <v>3</v>
      </c>
      <c r="L448" s="23"/>
      <c r="M448" s="75"/>
      <c r="N448" s="43"/>
      <c r="O448" s="43"/>
    </row>
    <row r="449" spans="1:15" ht="97.5" customHeight="1">
      <c r="A449" s="73"/>
      <c r="B449" s="22" t="s">
        <v>1407</v>
      </c>
      <c r="C449" s="75">
        <v>1</v>
      </c>
      <c r="D449" s="74" t="s">
        <v>89</v>
      </c>
      <c r="E449" s="72" t="s">
        <v>3</v>
      </c>
      <c r="F449" s="30" t="s">
        <v>2324</v>
      </c>
      <c r="G449" s="72" t="s">
        <v>321</v>
      </c>
      <c r="H449" s="74" t="s">
        <v>3</v>
      </c>
      <c r="I449" s="70" t="s">
        <v>2323</v>
      </c>
      <c r="J449" s="72" t="s">
        <v>3</v>
      </c>
      <c r="K449" s="23" t="s">
        <v>3</v>
      </c>
      <c r="L449" s="23"/>
      <c r="M449" s="75"/>
      <c r="N449" s="43"/>
      <c r="O449" s="43"/>
    </row>
    <row r="450" spans="1:15" ht="104.25" customHeight="1">
      <c r="A450" s="73"/>
      <c r="B450" s="22" t="s">
        <v>1408</v>
      </c>
      <c r="C450" s="75">
        <v>1</v>
      </c>
      <c r="D450" s="74" t="s">
        <v>89</v>
      </c>
      <c r="E450" s="72" t="s">
        <v>3</v>
      </c>
      <c r="F450" s="73"/>
      <c r="G450" s="72" t="s">
        <v>322</v>
      </c>
      <c r="H450" s="74" t="s">
        <v>3</v>
      </c>
      <c r="I450" s="74"/>
      <c r="J450" s="72" t="s">
        <v>3</v>
      </c>
      <c r="K450" s="23" t="s">
        <v>3</v>
      </c>
      <c r="L450" s="23"/>
      <c r="M450" s="75"/>
      <c r="N450" s="43"/>
      <c r="O450" s="43"/>
    </row>
    <row r="451" spans="1:15" ht="111" customHeight="1">
      <c r="A451" s="73" t="s">
        <v>161</v>
      </c>
      <c r="B451" s="74" t="s">
        <v>1409</v>
      </c>
      <c r="C451" s="75"/>
      <c r="D451" s="74" t="s">
        <v>9</v>
      </c>
      <c r="E451" s="72" t="s">
        <v>7</v>
      </c>
      <c r="F451" s="74" t="s">
        <v>2116</v>
      </c>
      <c r="G451" s="72" t="s">
        <v>8</v>
      </c>
      <c r="H451" s="74" t="s">
        <v>1410</v>
      </c>
      <c r="I451" s="74"/>
      <c r="J451" s="72" t="s">
        <v>277</v>
      </c>
      <c r="K451" s="23">
        <v>0</v>
      </c>
      <c r="L451" s="23"/>
      <c r="M451" s="75"/>
      <c r="N451" s="43"/>
      <c r="O451" s="43"/>
    </row>
    <row r="452" spans="1:15" ht="109.5" customHeight="1">
      <c r="A452" s="73" t="s">
        <v>338</v>
      </c>
      <c r="B452" s="74" t="s">
        <v>339</v>
      </c>
      <c r="C452" s="75"/>
      <c r="D452" s="74" t="s">
        <v>89</v>
      </c>
      <c r="E452" s="72" t="s">
        <v>458</v>
      </c>
      <c r="F452" s="13">
        <v>41731</v>
      </c>
      <c r="G452" s="72" t="s">
        <v>28</v>
      </c>
      <c r="H452" s="74" t="s">
        <v>1411</v>
      </c>
      <c r="I452" s="73" t="s">
        <v>1928</v>
      </c>
      <c r="J452" s="72" t="s">
        <v>277</v>
      </c>
      <c r="K452" s="72">
        <v>0</v>
      </c>
      <c r="L452" s="23"/>
      <c r="M452" s="75"/>
      <c r="N452" s="43"/>
      <c r="O452" s="43"/>
    </row>
    <row r="453" spans="1:15" ht="120" customHeight="1">
      <c r="A453" s="73"/>
      <c r="B453" s="22" t="s">
        <v>1412</v>
      </c>
      <c r="C453" s="75">
        <v>2</v>
      </c>
      <c r="D453" s="74" t="s">
        <v>89</v>
      </c>
      <c r="E453" s="72" t="s">
        <v>3</v>
      </c>
      <c r="F453" s="13">
        <v>41731</v>
      </c>
      <c r="G453" s="72" t="s">
        <v>28</v>
      </c>
      <c r="H453" s="74" t="s">
        <v>3</v>
      </c>
      <c r="I453" s="74" t="s">
        <v>1928</v>
      </c>
      <c r="J453" s="72" t="s">
        <v>3</v>
      </c>
      <c r="K453" s="23" t="s">
        <v>3</v>
      </c>
      <c r="L453" s="23"/>
      <c r="M453" s="75"/>
      <c r="N453" s="43"/>
      <c r="O453" s="43"/>
    </row>
    <row r="454" spans="1:15" ht="105" customHeight="1">
      <c r="A454" s="73" t="s">
        <v>340</v>
      </c>
      <c r="B454" s="74" t="s">
        <v>341</v>
      </c>
      <c r="C454" s="75"/>
      <c r="D454" s="74" t="s">
        <v>89</v>
      </c>
      <c r="E454" s="72" t="s">
        <v>458</v>
      </c>
      <c r="F454" s="13">
        <v>41866</v>
      </c>
      <c r="G454" s="72" t="s">
        <v>26</v>
      </c>
      <c r="H454" s="74" t="s">
        <v>459</v>
      </c>
      <c r="I454" s="74" t="s">
        <v>1929</v>
      </c>
      <c r="J454" s="72" t="s">
        <v>277</v>
      </c>
      <c r="K454" s="23">
        <v>0</v>
      </c>
      <c r="L454" s="23"/>
      <c r="M454" s="75"/>
      <c r="N454" s="43"/>
      <c r="O454" s="43"/>
    </row>
    <row r="455" spans="1:15" ht="114.75">
      <c r="A455" s="73"/>
      <c r="B455" s="22" t="s">
        <v>1413</v>
      </c>
      <c r="C455" s="75">
        <v>2</v>
      </c>
      <c r="D455" s="74" t="s">
        <v>89</v>
      </c>
      <c r="E455" s="72" t="s">
        <v>3</v>
      </c>
      <c r="F455" s="13">
        <v>41866</v>
      </c>
      <c r="G455" s="72" t="s">
        <v>26</v>
      </c>
      <c r="H455" s="74" t="s">
        <v>3</v>
      </c>
      <c r="I455" s="74" t="s">
        <v>1929</v>
      </c>
      <c r="J455" s="72" t="s">
        <v>3</v>
      </c>
      <c r="K455" s="23" t="s">
        <v>3</v>
      </c>
      <c r="L455" s="23"/>
      <c r="M455" s="75"/>
      <c r="N455" s="43"/>
      <c r="O455" s="43"/>
    </row>
    <row r="456" spans="1:15" ht="100.5" customHeight="1">
      <c r="A456" s="73" t="s">
        <v>342</v>
      </c>
      <c r="B456" s="74" t="s">
        <v>343</v>
      </c>
      <c r="C456" s="75"/>
      <c r="D456" s="74" t="s">
        <v>89</v>
      </c>
      <c r="E456" s="72" t="s">
        <v>458</v>
      </c>
      <c r="F456" s="13">
        <v>41907</v>
      </c>
      <c r="G456" s="72" t="s">
        <v>26</v>
      </c>
      <c r="H456" s="65" t="s">
        <v>460</v>
      </c>
      <c r="I456" s="65" t="s">
        <v>1930</v>
      </c>
      <c r="J456" s="23" t="s">
        <v>277</v>
      </c>
      <c r="K456" s="23">
        <v>0</v>
      </c>
      <c r="L456" s="23"/>
      <c r="M456" s="75"/>
      <c r="N456" s="43"/>
      <c r="O456" s="43"/>
    </row>
    <row r="457" spans="1:15" ht="106.5" customHeight="1">
      <c r="A457" s="73"/>
      <c r="B457" s="22" t="s">
        <v>1414</v>
      </c>
      <c r="C457" s="75">
        <v>2</v>
      </c>
      <c r="D457" s="74" t="s">
        <v>89</v>
      </c>
      <c r="E457" s="72" t="s">
        <v>3</v>
      </c>
      <c r="F457" s="13">
        <v>41907</v>
      </c>
      <c r="G457" s="72" t="s">
        <v>26</v>
      </c>
      <c r="H457" s="74" t="s">
        <v>3</v>
      </c>
      <c r="I457" s="74" t="s">
        <v>1930</v>
      </c>
      <c r="J457" s="72" t="s">
        <v>3</v>
      </c>
      <c r="K457" s="23" t="s">
        <v>3</v>
      </c>
      <c r="L457" s="23"/>
      <c r="M457" s="75"/>
      <c r="N457" s="43"/>
      <c r="O457" s="43"/>
    </row>
    <row r="458" spans="1:15" ht="171" customHeight="1">
      <c r="A458" s="73" t="s">
        <v>344</v>
      </c>
      <c r="B458" s="74" t="s">
        <v>345</v>
      </c>
      <c r="C458" s="75"/>
      <c r="D458" s="74" t="s">
        <v>89</v>
      </c>
      <c r="E458" s="72" t="s">
        <v>458</v>
      </c>
      <c r="F458" s="73" t="s">
        <v>2094</v>
      </c>
      <c r="G458" s="72" t="s">
        <v>84</v>
      </c>
      <c r="H458" s="73" t="s">
        <v>461</v>
      </c>
      <c r="I458" s="73" t="s">
        <v>2093</v>
      </c>
      <c r="J458" s="72" t="s">
        <v>277</v>
      </c>
      <c r="K458" s="23">
        <v>0</v>
      </c>
      <c r="L458" s="23"/>
      <c r="M458" s="75"/>
      <c r="N458" s="43"/>
      <c r="O458" s="43"/>
    </row>
    <row r="459" spans="1:15" ht="204.75" customHeight="1">
      <c r="A459" s="73"/>
      <c r="B459" s="22" t="s">
        <v>337</v>
      </c>
      <c r="C459" s="75">
        <v>2</v>
      </c>
      <c r="D459" s="74" t="s">
        <v>89</v>
      </c>
      <c r="E459" s="72" t="s">
        <v>3</v>
      </c>
      <c r="F459" s="73" t="s">
        <v>2094</v>
      </c>
      <c r="G459" s="72" t="s">
        <v>84</v>
      </c>
      <c r="H459" s="74" t="s">
        <v>3</v>
      </c>
      <c r="I459" s="114" t="s">
        <v>2325</v>
      </c>
      <c r="J459" s="72" t="s">
        <v>3</v>
      </c>
      <c r="K459" s="23" t="s">
        <v>3</v>
      </c>
      <c r="L459" s="23"/>
      <c r="M459" s="75"/>
      <c r="N459" s="43"/>
      <c r="O459" s="43"/>
    </row>
    <row r="460" spans="1:15" ht="152.25" customHeight="1">
      <c r="A460" s="73" t="s">
        <v>346</v>
      </c>
      <c r="B460" s="74" t="s">
        <v>1478</v>
      </c>
      <c r="C460" s="75"/>
      <c r="D460" s="74" t="s">
        <v>89</v>
      </c>
      <c r="E460" s="72" t="s">
        <v>458</v>
      </c>
      <c r="F460" s="13">
        <v>41919</v>
      </c>
      <c r="G460" s="72" t="s">
        <v>26</v>
      </c>
      <c r="H460" s="74" t="s">
        <v>1477</v>
      </c>
      <c r="I460" s="74" t="s">
        <v>2095</v>
      </c>
      <c r="J460" s="72" t="s">
        <v>277</v>
      </c>
      <c r="K460" s="23">
        <v>0</v>
      </c>
      <c r="L460" s="23"/>
      <c r="M460" s="75"/>
      <c r="N460" s="43"/>
      <c r="O460" s="43"/>
    </row>
    <row r="461" spans="1:15" ht="157.5" customHeight="1">
      <c r="A461" s="73"/>
      <c r="B461" s="22" t="s">
        <v>1516</v>
      </c>
      <c r="C461" s="75">
        <v>2</v>
      </c>
      <c r="D461" s="74" t="s">
        <v>89</v>
      </c>
      <c r="E461" s="72" t="s">
        <v>3</v>
      </c>
      <c r="F461" s="13">
        <v>41919</v>
      </c>
      <c r="G461" s="72" t="s">
        <v>26</v>
      </c>
      <c r="H461" s="74" t="s">
        <v>3</v>
      </c>
      <c r="I461" s="74" t="s">
        <v>2095</v>
      </c>
      <c r="J461" s="72" t="s">
        <v>3</v>
      </c>
      <c r="K461" s="23" t="s">
        <v>3</v>
      </c>
      <c r="L461" s="23"/>
      <c r="M461" s="75"/>
      <c r="N461" s="43"/>
      <c r="O461" s="43"/>
    </row>
    <row r="462" spans="1:15" ht="157.5" customHeight="1">
      <c r="A462" s="73" t="s">
        <v>347</v>
      </c>
      <c r="B462" s="74" t="s">
        <v>348</v>
      </c>
      <c r="C462" s="75"/>
      <c r="D462" s="74" t="s">
        <v>89</v>
      </c>
      <c r="E462" s="72" t="s">
        <v>458</v>
      </c>
      <c r="F462" s="13">
        <f>F461</f>
        <v>41919</v>
      </c>
      <c r="G462" s="72" t="s">
        <v>26</v>
      </c>
      <c r="H462" s="74" t="s">
        <v>1479</v>
      </c>
      <c r="I462" s="74" t="s">
        <v>2095</v>
      </c>
      <c r="J462" s="72" t="s">
        <v>277</v>
      </c>
      <c r="K462" s="23">
        <v>0</v>
      </c>
      <c r="L462" s="23"/>
      <c r="M462" s="75"/>
      <c r="N462" s="43"/>
      <c r="O462" s="43"/>
    </row>
    <row r="463" spans="1:15" ht="153.75" customHeight="1">
      <c r="A463" s="73"/>
      <c r="B463" s="22" t="s">
        <v>1480</v>
      </c>
      <c r="C463" s="75">
        <v>2</v>
      </c>
      <c r="D463" s="74" t="s">
        <v>89</v>
      </c>
      <c r="E463" s="72" t="s">
        <v>3</v>
      </c>
      <c r="F463" s="13">
        <v>41919</v>
      </c>
      <c r="G463" s="72" t="s">
        <v>26</v>
      </c>
      <c r="H463" s="74" t="s">
        <v>3</v>
      </c>
      <c r="I463" s="74" t="str">
        <f>I460</f>
        <v>Письмом Минфина России от 07.10.2014 № 01-02-01/03-50268 проект федерального закона «О внесении изменений в часть первую Налогового кодекса Российской Федерации, направленных на совершенствование налогового администрирования» внесен в Правительство РФ.
 22.01.2015 - Рассмотрение Советом Государственной Думы законопроекта, внесенного в Государственную Думу:
назначить ответственный комитет (Комитет Государственной Думы по бюджету и налогам); представить отзывы, предложения и замечания к законопроекту (срок представления отзывов, предложений и замечаний в комитет 20.02.2015); подготовить законопроект к рассмотрению Государственной Думой; включить законопроект в примерную программу. 
16.03.2015 - Рассмотрение законопроекта в первом чтении:
перенести рассмотрение законопроекта.</v>
      </c>
      <c r="J463" s="72" t="s">
        <v>3</v>
      </c>
      <c r="K463" s="23" t="s">
        <v>3</v>
      </c>
      <c r="L463" s="23"/>
      <c r="M463" s="75"/>
      <c r="N463" s="43"/>
      <c r="O463" s="43"/>
    </row>
    <row r="464" spans="1:15" ht="127.5" customHeight="1">
      <c r="A464" s="73" t="s">
        <v>349</v>
      </c>
      <c r="B464" s="74" t="s">
        <v>350</v>
      </c>
      <c r="C464" s="75"/>
      <c r="D464" s="74" t="s">
        <v>89</v>
      </c>
      <c r="E464" s="72" t="s">
        <v>458</v>
      </c>
      <c r="F464" s="13">
        <v>41919</v>
      </c>
      <c r="G464" s="72" t="s">
        <v>26</v>
      </c>
      <c r="H464" s="74" t="s">
        <v>1481</v>
      </c>
      <c r="I464" s="74" t="s">
        <v>1931</v>
      </c>
      <c r="J464" s="72" t="s">
        <v>277</v>
      </c>
      <c r="K464" s="23">
        <v>0</v>
      </c>
      <c r="L464" s="23"/>
      <c r="M464" s="75"/>
      <c r="N464" s="43"/>
      <c r="O464" s="43"/>
    </row>
    <row r="465" spans="1:15" ht="156" customHeight="1">
      <c r="A465" s="73"/>
      <c r="B465" s="22" t="s">
        <v>1517</v>
      </c>
      <c r="C465" s="75">
        <v>2</v>
      </c>
      <c r="D465" s="74" t="s">
        <v>89</v>
      </c>
      <c r="E465" s="72" t="s">
        <v>3</v>
      </c>
      <c r="F465" s="13">
        <v>41919</v>
      </c>
      <c r="G465" s="72" t="s">
        <v>26</v>
      </c>
      <c r="H465" s="74" t="s">
        <v>3</v>
      </c>
      <c r="I465" s="74" t="s">
        <v>2095</v>
      </c>
      <c r="J465" s="72" t="s">
        <v>3</v>
      </c>
      <c r="K465" s="23" t="s">
        <v>3</v>
      </c>
      <c r="L465" s="23"/>
      <c r="M465" s="75"/>
      <c r="N465" s="43"/>
      <c r="O465" s="43"/>
    </row>
    <row r="466" spans="1:15" ht="132.75" customHeight="1">
      <c r="A466" s="73" t="s">
        <v>351</v>
      </c>
      <c r="B466" s="74" t="s">
        <v>1518</v>
      </c>
      <c r="C466" s="75"/>
      <c r="D466" s="74" t="s">
        <v>89</v>
      </c>
      <c r="E466" s="72" t="s">
        <v>458</v>
      </c>
      <c r="F466" s="13">
        <v>41866</v>
      </c>
      <c r="G466" s="72" t="s">
        <v>26</v>
      </c>
      <c r="H466" s="74" t="s">
        <v>1482</v>
      </c>
      <c r="I466" s="74" t="s">
        <v>1932</v>
      </c>
      <c r="J466" s="72" t="s">
        <v>277</v>
      </c>
      <c r="K466" s="23">
        <v>0</v>
      </c>
      <c r="L466" s="23"/>
      <c r="M466" s="75"/>
      <c r="N466" s="43"/>
      <c r="O466" s="43"/>
    </row>
    <row r="467" spans="1:15" ht="138.75" customHeight="1">
      <c r="A467" s="73"/>
      <c r="B467" s="22" t="s">
        <v>1483</v>
      </c>
      <c r="C467" s="75">
        <v>2</v>
      </c>
      <c r="D467" s="74" t="s">
        <v>89</v>
      </c>
      <c r="E467" s="72" t="s">
        <v>3</v>
      </c>
      <c r="F467" s="13">
        <v>41866</v>
      </c>
      <c r="G467" s="72" t="s">
        <v>26</v>
      </c>
      <c r="H467" s="74" t="s">
        <v>3</v>
      </c>
      <c r="I467" s="74" t="s">
        <v>1932</v>
      </c>
      <c r="J467" s="72" t="s">
        <v>3</v>
      </c>
      <c r="K467" s="23" t="s">
        <v>3</v>
      </c>
      <c r="L467" s="23"/>
      <c r="M467" s="75"/>
      <c r="N467" s="43"/>
      <c r="O467" s="43"/>
    </row>
    <row r="468" spans="1:15" ht="163.5" customHeight="1">
      <c r="A468" s="73" t="s">
        <v>352</v>
      </c>
      <c r="B468" s="74" t="s">
        <v>1484</v>
      </c>
      <c r="C468" s="75"/>
      <c r="D468" s="74" t="s">
        <v>89</v>
      </c>
      <c r="E468" s="72" t="s">
        <v>458</v>
      </c>
      <c r="F468" s="13">
        <f>F463</f>
        <v>41919</v>
      </c>
      <c r="G468" s="72" t="s">
        <v>26</v>
      </c>
      <c r="H468" s="74" t="s">
        <v>1485</v>
      </c>
      <c r="I468" s="74" t="s">
        <v>2095</v>
      </c>
      <c r="J468" s="72" t="s">
        <v>277</v>
      </c>
      <c r="K468" s="23">
        <v>0</v>
      </c>
      <c r="L468" s="23"/>
      <c r="M468" s="75"/>
      <c r="N468" s="43"/>
      <c r="O468" s="43"/>
    </row>
    <row r="469" spans="1:15" ht="148.5" customHeight="1">
      <c r="A469" s="73"/>
      <c r="B469" s="22" t="s">
        <v>1519</v>
      </c>
      <c r="C469" s="75">
        <v>1.2</v>
      </c>
      <c r="D469" s="74" t="s">
        <v>89</v>
      </c>
      <c r="E469" s="72" t="s">
        <v>3</v>
      </c>
      <c r="F469" s="13">
        <f>F466</f>
        <v>41866</v>
      </c>
      <c r="G469" s="72" t="s">
        <v>26</v>
      </c>
      <c r="H469" s="74" t="s">
        <v>3</v>
      </c>
      <c r="I469" s="74" t="s">
        <v>2095</v>
      </c>
      <c r="J469" s="72" t="s">
        <v>3</v>
      </c>
      <c r="K469" s="23" t="s">
        <v>3</v>
      </c>
      <c r="L469" s="23"/>
      <c r="M469" s="75"/>
      <c r="N469" s="43"/>
      <c r="O469" s="43"/>
    </row>
    <row r="470" spans="1:15" ht="117.75" customHeight="1">
      <c r="A470" s="73" t="s">
        <v>353</v>
      </c>
      <c r="B470" s="74" t="s">
        <v>1486</v>
      </c>
      <c r="C470" s="75"/>
      <c r="D470" s="74" t="s">
        <v>89</v>
      </c>
      <c r="E470" s="72" t="s">
        <v>458</v>
      </c>
      <c r="F470" s="66" t="s">
        <v>2116</v>
      </c>
      <c r="G470" s="72" t="s">
        <v>15</v>
      </c>
      <c r="H470" s="74" t="s">
        <v>1487</v>
      </c>
      <c r="I470" s="74" t="s">
        <v>1933</v>
      </c>
      <c r="J470" s="72" t="s">
        <v>277</v>
      </c>
      <c r="K470" s="23">
        <v>0</v>
      </c>
      <c r="L470" s="23"/>
      <c r="M470" s="75"/>
      <c r="N470" s="43"/>
      <c r="O470" s="43"/>
    </row>
    <row r="471" spans="1:15" ht="111.75" customHeight="1">
      <c r="A471" s="73"/>
      <c r="B471" s="22" t="s">
        <v>1488</v>
      </c>
      <c r="C471" s="75">
        <v>2</v>
      </c>
      <c r="D471" s="74" t="s">
        <v>89</v>
      </c>
      <c r="E471" s="72" t="s">
        <v>3</v>
      </c>
      <c r="F471" s="73" t="s">
        <v>16</v>
      </c>
      <c r="G471" s="72" t="s">
        <v>16</v>
      </c>
      <c r="H471" s="74" t="s">
        <v>3</v>
      </c>
      <c r="I471" s="74" t="s">
        <v>1933</v>
      </c>
      <c r="J471" s="72" t="s">
        <v>3</v>
      </c>
      <c r="K471" s="23" t="s">
        <v>3</v>
      </c>
      <c r="L471" s="23"/>
      <c r="M471" s="75"/>
      <c r="N471" s="43"/>
      <c r="O471" s="43"/>
    </row>
    <row r="472" spans="1:15" ht="103.5" customHeight="1">
      <c r="A472" s="73"/>
      <c r="B472" s="22" t="s">
        <v>1489</v>
      </c>
      <c r="C472" s="75">
        <v>2</v>
      </c>
      <c r="D472" s="74" t="s">
        <v>89</v>
      </c>
      <c r="E472" s="72" t="s">
        <v>3</v>
      </c>
      <c r="F472" s="74"/>
      <c r="G472" s="72" t="s">
        <v>17</v>
      </c>
      <c r="H472" s="74" t="s">
        <v>3</v>
      </c>
      <c r="I472" s="74"/>
      <c r="J472" s="72" t="s">
        <v>3</v>
      </c>
      <c r="K472" s="23" t="s">
        <v>3</v>
      </c>
      <c r="L472" s="23"/>
      <c r="M472" s="75"/>
      <c r="N472" s="43"/>
      <c r="O472" s="43"/>
    </row>
    <row r="473" spans="1:15" ht="105.75" customHeight="1">
      <c r="A473" s="73"/>
      <c r="B473" s="22" t="s">
        <v>1490</v>
      </c>
      <c r="C473" s="75">
        <v>2</v>
      </c>
      <c r="D473" s="74" t="s">
        <v>89</v>
      </c>
      <c r="E473" s="72" t="s">
        <v>3</v>
      </c>
      <c r="F473" s="74"/>
      <c r="G473" s="72" t="s">
        <v>15</v>
      </c>
      <c r="H473" s="74" t="s">
        <v>3</v>
      </c>
      <c r="I473" s="74"/>
      <c r="J473" s="72" t="s">
        <v>3</v>
      </c>
      <c r="K473" s="23" t="s">
        <v>3</v>
      </c>
      <c r="L473" s="23"/>
      <c r="M473" s="75"/>
      <c r="N473" s="43"/>
      <c r="O473" s="43"/>
    </row>
    <row r="474" spans="1:15" ht="102">
      <c r="A474" s="73" t="s">
        <v>354</v>
      </c>
      <c r="B474" s="74" t="s">
        <v>1491</v>
      </c>
      <c r="C474" s="75"/>
      <c r="D474" s="74" t="s">
        <v>89</v>
      </c>
      <c r="E474" s="72" t="s">
        <v>458</v>
      </c>
      <c r="F474" s="66" t="s">
        <v>2116</v>
      </c>
      <c r="G474" s="72" t="s">
        <v>15</v>
      </c>
      <c r="H474" s="74" t="s">
        <v>1492</v>
      </c>
      <c r="I474" s="74" t="s">
        <v>1934</v>
      </c>
      <c r="J474" s="72" t="s">
        <v>277</v>
      </c>
      <c r="K474" s="23">
        <v>0</v>
      </c>
      <c r="L474" s="23"/>
      <c r="M474" s="75"/>
      <c r="N474" s="43"/>
      <c r="O474" s="43"/>
    </row>
    <row r="475" spans="1:15" ht="50.25" customHeight="1">
      <c r="A475" s="73" t="s">
        <v>168</v>
      </c>
      <c r="B475" s="74" t="s">
        <v>169</v>
      </c>
      <c r="C475" s="75"/>
      <c r="D475" s="74" t="s">
        <v>9</v>
      </c>
      <c r="E475" s="72" t="s">
        <v>7</v>
      </c>
      <c r="F475" s="74" t="s">
        <v>2116</v>
      </c>
      <c r="G475" s="72" t="s">
        <v>8</v>
      </c>
      <c r="H475" s="74" t="s">
        <v>1493</v>
      </c>
      <c r="I475" s="74"/>
      <c r="J475" s="72" t="s">
        <v>277</v>
      </c>
      <c r="K475" s="23">
        <v>0</v>
      </c>
      <c r="L475" s="23"/>
      <c r="M475" s="75"/>
      <c r="N475" s="43"/>
      <c r="O475" s="43"/>
    </row>
    <row r="476" spans="1:15" ht="143.25" customHeight="1">
      <c r="A476" s="73" t="s">
        <v>301</v>
      </c>
      <c r="B476" s="74" t="s">
        <v>304</v>
      </c>
      <c r="C476" s="75"/>
      <c r="D476" s="74" t="s">
        <v>302</v>
      </c>
      <c r="E476" s="72" t="s">
        <v>455</v>
      </c>
      <c r="F476" s="13">
        <v>41779</v>
      </c>
      <c r="G476" s="72" t="s">
        <v>303</v>
      </c>
      <c r="H476" s="74" t="s">
        <v>722</v>
      </c>
      <c r="I476" s="74" t="s">
        <v>1935</v>
      </c>
      <c r="J476" s="72" t="s">
        <v>277</v>
      </c>
      <c r="K476" s="23">
        <v>0</v>
      </c>
      <c r="L476" s="23"/>
      <c r="M476" s="75"/>
      <c r="N476" s="43"/>
      <c r="O476" s="43"/>
    </row>
    <row r="477" spans="1:15" ht="150.75" customHeight="1">
      <c r="A477" s="73"/>
      <c r="B477" s="22" t="s">
        <v>1494</v>
      </c>
      <c r="C477" s="75">
        <v>2</v>
      </c>
      <c r="D477" s="74" t="s">
        <v>302</v>
      </c>
      <c r="E477" s="72" t="s">
        <v>3</v>
      </c>
      <c r="F477" s="13">
        <v>41779</v>
      </c>
      <c r="G477" s="72" t="s">
        <v>303</v>
      </c>
      <c r="H477" s="74" t="s">
        <v>3</v>
      </c>
      <c r="I477" s="74" t="s">
        <v>1935</v>
      </c>
      <c r="J477" s="72" t="s">
        <v>3</v>
      </c>
      <c r="K477" s="23" t="s">
        <v>3</v>
      </c>
      <c r="L477" s="23"/>
      <c r="M477" s="75"/>
      <c r="N477" s="43"/>
      <c r="O477" s="43"/>
    </row>
    <row r="478" spans="1:15" ht="89.25">
      <c r="A478" s="73" t="s">
        <v>305</v>
      </c>
      <c r="B478" s="74" t="s">
        <v>1495</v>
      </c>
      <c r="C478" s="75"/>
      <c r="D478" s="74" t="s">
        <v>302</v>
      </c>
      <c r="E478" s="72" t="s">
        <v>455</v>
      </c>
      <c r="F478" s="13" t="s">
        <v>2116</v>
      </c>
      <c r="G478" s="72" t="s">
        <v>306</v>
      </c>
      <c r="H478" s="74" t="s">
        <v>1496</v>
      </c>
      <c r="I478" s="74" t="s">
        <v>1936</v>
      </c>
      <c r="J478" s="72" t="s">
        <v>277</v>
      </c>
      <c r="K478" s="23">
        <v>0</v>
      </c>
      <c r="L478" s="23"/>
      <c r="M478" s="75"/>
      <c r="N478" s="43"/>
      <c r="O478" s="43"/>
    </row>
    <row r="479" spans="1:15" ht="101.25" customHeight="1">
      <c r="A479" s="73"/>
      <c r="B479" s="22" t="s">
        <v>1497</v>
      </c>
      <c r="C479" s="75">
        <v>2</v>
      </c>
      <c r="D479" s="74" t="s">
        <v>302</v>
      </c>
      <c r="E479" s="72" t="s">
        <v>3</v>
      </c>
      <c r="F479" s="73"/>
      <c r="G479" s="72" t="s">
        <v>306</v>
      </c>
      <c r="H479" s="74" t="s">
        <v>3</v>
      </c>
      <c r="I479" s="74" t="s">
        <v>1936</v>
      </c>
      <c r="J479" s="72" t="s">
        <v>3</v>
      </c>
      <c r="K479" s="23" t="s">
        <v>3</v>
      </c>
      <c r="L479" s="23"/>
      <c r="M479" s="75"/>
      <c r="N479" s="43"/>
      <c r="O479" s="43"/>
    </row>
    <row r="480" spans="1:15" ht="98.25" customHeight="1">
      <c r="A480" s="73" t="s">
        <v>307</v>
      </c>
      <c r="B480" s="74" t="s">
        <v>1498</v>
      </c>
      <c r="C480" s="75"/>
      <c r="D480" s="74" t="s">
        <v>302</v>
      </c>
      <c r="E480" s="72" t="s">
        <v>455</v>
      </c>
      <c r="F480" s="13">
        <v>41793</v>
      </c>
      <c r="G480" s="72" t="s">
        <v>26</v>
      </c>
      <c r="H480" s="74" t="s">
        <v>462</v>
      </c>
      <c r="I480" s="74" t="s">
        <v>1937</v>
      </c>
      <c r="J480" s="72" t="s">
        <v>277</v>
      </c>
      <c r="K480" s="23">
        <v>0</v>
      </c>
      <c r="L480" s="23"/>
      <c r="M480" s="75"/>
      <c r="N480" s="43"/>
      <c r="O480" s="43"/>
    </row>
    <row r="481" spans="1:15" ht="89.25">
      <c r="A481" s="73" t="s">
        <v>308</v>
      </c>
      <c r="B481" s="74" t="s">
        <v>1499</v>
      </c>
      <c r="C481" s="75"/>
      <c r="D481" s="74" t="s">
        <v>302</v>
      </c>
      <c r="E481" s="72" t="s">
        <v>455</v>
      </c>
      <c r="F481" s="13" t="s">
        <v>2116</v>
      </c>
      <c r="G481" s="72" t="s">
        <v>306</v>
      </c>
      <c r="H481" s="74" t="s">
        <v>1500</v>
      </c>
      <c r="I481" s="74" t="s">
        <v>1936</v>
      </c>
      <c r="J481" s="72" t="s">
        <v>277</v>
      </c>
      <c r="K481" s="23">
        <v>0</v>
      </c>
      <c r="L481" s="23"/>
      <c r="M481" s="75"/>
      <c r="N481" s="43"/>
      <c r="O481" s="43"/>
    </row>
    <row r="482" spans="1:15" ht="89.25">
      <c r="A482" s="73"/>
      <c r="B482" s="22" t="s">
        <v>1501</v>
      </c>
      <c r="C482" s="75">
        <v>2</v>
      </c>
      <c r="D482" s="74" t="s">
        <v>302</v>
      </c>
      <c r="E482" s="72" t="s">
        <v>3</v>
      </c>
      <c r="F482" s="73"/>
      <c r="G482" s="72" t="s">
        <v>306</v>
      </c>
      <c r="H482" s="74" t="s">
        <v>3</v>
      </c>
      <c r="I482" s="74" t="s">
        <v>1936</v>
      </c>
      <c r="J482" s="72" t="s">
        <v>3</v>
      </c>
      <c r="K482" s="23" t="s">
        <v>3</v>
      </c>
      <c r="L482" s="23"/>
      <c r="M482" s="75"/>
      <c r="N482" s="43"/>
      <c r="O482" s="43"/>
    </row>
    <row r="483" spans="1:15" ht="102.75" customHeight="1">
      <c r="A483" s="73" t="s">
        <v>309</v>
      </c>
      <c r="B483" s="74" t="s">
        <v>1502</v>
      </c>
      <c r="C483" s="75"/>
      <c r="D483" s="74" t="s">
        <v>302</v>
      </c>
      <c r="E483" s="72" t="s">
        <v>455</v>
      </c>
      <c r="F483" s="13">
        <v>41807</v>
      </c>
      <c r="G483" s="72" t="s">
        <v>28</v>
      </c>
      <c r="H483" s="74" t="s">
        <v>1503</v>
      </c>
      <c r="I483" s="74" t="s">
        <v>1938</v>
      </c>
      <c r="J483" s="72" t="s">
        <v>277</v>
      </c>
      <c r="K483" s="23">
        <v>0</v>
      </c>
      <c r="L483" s="23"/>
      <c r="M483" s="75"/>
      <c r="N483" s="43"/>
      <c r="O483" s="43"/>
    </row>
    <row r="484" spans="1:15" ht="111.75" customHeight="1">
      <c r="A484" s="73"/>
      <c r="B484" s="22" t="s">
        <v>1504</v>
      </c>
      <c r="C484" s="75">
        <v>2</v>
      </c>
      <c r="D484" s="74" t="s">
        <v>302</v>
      </c>
      <c r="E484" s="72" t="s">
        <v>3</v>
      </c>
      <c r="F484" s="13">
        <v>41807</v>
      </c>
      <c r="G484" s="72" t="s">
        <v>28</v>
      </c>
      <c r="H484" s="74" t="s">
        <v>3</v>
      </c>
      <c r="I484" s="74" t="s">
        <v>1938</v>
      </c>
      <c r="J484" s="72" t="s">
        <v>3</v>
      </c>
      <c r="K484" s="23" t="s">
        <v>3</v>
      </c>
      <c r="L484" s="23"/>
      <c r="M484" s="75"/>
      <c r="N484" s="43"/>
      <c r="O484" s="43"/>
    </row>
    <row r="485" spans="1:15" ht="174.75" customHeight="1">
      <c r="A485" s="73" t="s">
        <v>310</v>
      </c>
      <c r="B485" s="74" t="s">
        <v>1505</v>
      </c>
      <c r="C485" s="75"/>
      <c r="D485" s="74" t="s">
        <v>302</v>
      </c>
      <c r="E485" s="72" t="s">
        <v>455</v>
      </c>
      <c r="F485" s="13" t="s">
        <v>2116</v>
      </c>
      <c r="G485" s="72" t="s">
        <v>306</v>
      </c>
      <c r="H485" s="74" t="s">
        <v>1506</v>
      </c>
      <c r="I485" s="74" t="s">
        <v>1936</v>
      </c>
      <c r="J485" s="72" t="s">
        <v>277</v>
      </c>
      <c r="K485" s="23">
        <v>0</v>
      </c>
      <c r="L485" s="23"/>
      <c r="M485" s="75"/>
      <c r="N485" s="43"/>
      <c r="O485" s="43"/>
    </row>
    <row r="486" spans="1:15" ht="89.25">
      <c r="A486" s="73"/>
      <c r="B486" s="22" t="s">
        <v>1507</v>
      </c>
      <c r="C486" s="75">
        <v>2</v>
      </c>
      <c r="D486" s="74" t="s">
        <v>302</v>
      </c>
      <c r="E486" s="72" t="s">
        <v>3</v>
      </c>
      <c r="F486" s="73"/>
      <c r="G486" s="72" t="s">
        <v>306</v>
      </c>
      <c r="H486" s="74" t="s">
        <v>3</v>
      </c>
      <c r="I486" s="74" t="s">
        <v>1936</v>
      </c>
      <c r="J486" s="72" t="s">
        <v>3</v>
      </c>
      <c r="K486" s="23" t="s">
        <v>3</v>
      </c>
      <c r="L486" s="23"/>
      <c r="M486" s="75"/>
      <c r="N486" s="43"/>
      <c r="O486" s="43"/>
    </row>
    <row r="487" spans="1:15" ht="139.5" customHeight="1">
      <c r="A487" s="73" t="s">
        <v>311</v>
      </c>
      <c r="B487" s="74" t="s">
        <v>1508</v>
      </c>
      <c r="C487" s="75"/>
      <c r="D487" s="74" t="s">
        <v>302</v>
      </c>
      <c r="E487" s="72" t="s">
        <v>455</v>
      </c>
      <c r="F487" s="13">
        <v>41764</v>
      </c>
      <c r="G487" s="72" t="s">
        <v>28</v>
      </c>
      <c r="H487" s="74" t="s">
        <v>1509</v>
      </c>
      <c r="I487" s="74" t="s">
        <v>1939</v>
      </c>
      <c r="J487" s="72" t="s">
        <v>277</v>
      </c>
      <c r="K487" s="23">
        <v>0</v>
      </c>
      <c r="L487" s="23"/>
      <c r="M487" s="75"/>
      <c r="N487" s="43"/>
      <c r="O487" s="43"/>
    </row>
    <row r="488" spans="1:15" ht="138.75" customHeight="1">
      <c r="A488" s="73"/>
      <c r="B488" s="22" t="s">
        <v>1510</v>
      </c>
      <c r="C488" s="75">
        <v>2</v>
      </c>
      <c r="D488" s="74" t="s">
        <v>302</v>
      </c>
      <c r="E488" s="72" t="s">
        <v>3</v>
      </c>
      <c r="F488" s="13" t="str">
        <f>F485</f>
        <v>реализация не завершена</v>
      </c>
      <c r="G488" s="72" t="s">
        <v>28</v>
      </c>
      <c r="H488" s="74" t="s">
        <v>3</v>
      </c>
      <c r="I488" s="74" t="s">
        <v>1939</v>
      </c>
      <c r="J488" s="72" t="s">
        <v>3</v>
      </c>
      <c r="K488" s="23" t="s">
        <v>3</v>
      </c>
      <c r="L488" s="23"/>
      <c r="M488" s="75"/>
      <c r="N488" s="43"/>
      <c r="O488" s="43"/>
    </row>
    <row r="489" spans="1:15" ht="147" customHeight="1">
      <c r="A489" s="73" t="s">
        <v>312</v>
      </c>
      <c r="B489" s="74" t="s">
        <v>1511</v>
      </c>
      <c r="C489" s="75"/>
      <c r="D489" s="74" t="s">
        <v>302</v>
      </c>
      <c r="E489" s="72" t="s">
        <v>455</v>
      </c>
      <c r="F489" s="13">
        <v>41779</v>
      </c>
      <c r="G489" s="72" t="s">
        <v>17</v>
      </c>
      <c r="H489" s="74" t="s">
        <v>1512</v>
      </c>
      <c r="I489" s="74" t="s">
        <v>1935</v>
      </c>
      <c r="J489" s="72" t="s">
        <v>277</v>
      </c>
      <c r="K489" s="23">
        <v>0</v>
      </c>
      <c r="L489" s="23"/>
      <c r="M489" s="75"/>
      <c r="N489" s="43"/>
      <c r="O489" s="43"/>
    </row>
    <row r="490" spans="1:15" ht="144.75" customHeight="1">
      <c r="A490" s="73"/>
      <c r="B490" s="22" t="s">
        <v>1513</v>
      </c>
      <c r="C490" s="75">
        <v>2</v>
      </c>
      <c r="D490" s="74" t="s">
        <v>302</v>
      </c>
      <c r="E490" s="72" t="s">
        <v>3</v>
      </c>
      <c r="F490" s="13">
        <v>41779</v>
      </c>
      <c r="G490" s="72" t="s">
        <v>17</v>
      </c>
      <c r="H490" s="74" t="s">
        <v>3</v>
      </c>
      <c r="I490" s="74" t="s">
        <v>1935</v>
      </c>
      <c r="J490" s="72" t="s">
        <v>3</v>
      </c>
      <c r="K490" s="23" t="s">
        <v>3</v>
      </c>
      <c r="L490" s="23"/>
      <c r="M490" s="75"/>
      <c r="N490" s="43"/>
      <c r="O490" s="43"/>
    </row>
    <row r="491" spans="1:15" ht="89.25">
      <c r="A491" s="73" t="s">
        <v>313</v>
      </c>
      <c r="B491" s="74" t="s">
        <v>1514</v>
      </c>
      <c r="C491" s="75"/>
      <c r="D491" s="74" t="s">
        <v>302</v>
      </c>
      <c r="E491" s="72" t="s">
        <v>455</v>
      </c>
      <c r="F491" s="74" t="s">
        <v>2116</v>
      </c>
      <c r="G491" s="72" t="s">
        <v>17</v>
      </c>
      <c r="H491" s="74" t="s">
        <v>464</v>
      </c>
      <c r="I491" s="74" t="s">
        <v>1936</v>
      </c>
      <c r="J491" s="72" t="s">
        <v>277</v>
      </c>
      <c r="K491" s="23">
        <v>0</v>
      </c>
      <c r="L491" s="23"/>
      <c r="M491" s="75"/>
      <c r="N491" s="43"/>
      <c r="O491" s="43"/>
    </row>
    <row r="492" spans="1:15" ht="89.25">
      <c r="A492" s="73"/>
      <c r="B492" s="22" t="s">
        <v>1515</v>
      </c>
      <c r="C492" s="75">
        <v>2</v>
      </c>
      <c r="D492" s="74" t="s">
        <v>302</v>
      </c>
      <c r="E492" s="72" t="s">
        <v>3</v>
      </c>
      <c r="F492" s="73"/>
      <c r="G492" s="72" t="s">
        <v>17</v>
      </c>
      <c r="H492" s="74" t="s">
        <v>3</v>
      </c>
      <c r="I492" s="74" t="s">
        <v>1936</v>
      </c>
      <c r="J492" s="72" t="s">
        <v>3</v>
      </c>
      <c r="K492" s="23" t="s">
        <v>3</v>
      </c>
      <c r="L492" s="23"/>
      <c r="M492" s="75"/>
      <c r="N492" s="43"/>
      <c r="O492" s="43"/>
    </row>
    <row r="493" spans="1:15" ht="89.25">
      <c r="A493" s="73" t="s">
        <v>314</v>
      </c>
      <c r="B493" s="74" t="s">
        <v>315</v>
      </c>
      <c r="C493" s="75"/>
      <c r="D493" s="74" t="s">
        <v>302</v>
      </c>
      <c r="E493" s="72" t="s">
        <v>455</v>
      </c>
      <c r="F493" s="74" t="s">
        <v>2116</v>
      </c>
      <c r="G493" s="72" t="s">
        <v>84</v>
      </c>
      <c r="H493" s="74" t="s">
        <v>463</v>
      </c>
      <c r="I493" s="74"/>
      <c r="J493" s="72" t="s">
        <v>277</v>
      </c>
      <c r="K493" s="23">
        <v>0</v>
      </c>
      <c r="L493" s="23"/>
      <c r="M493" s="75"/>
      <c r="N493" s="43"/>
      <c r="O493" s="43"/>
    </row>
    <row r="494" spans="1:15" ht="191.25" customHeight="1">
      <c r="A494" s="73"/>
      <c r="B494" s="22" t="s">
        <v>1143</v>
      </c>
      <c r="C494" s="75">
        <v>2</v>
      </c>
      <c r="D494" s="74" t="s">
        <v>302</v>
      </c>
      <c r="E494" s="72" t="s">
        <v>3</v>
      </c>
      <c r="F494" s="73" t="s">
        <v>2117</v>
      </c>
      <c r="G494" s="72" t="s">
        <v>84</v>
      </c>
      <c r="H494" s="74" t="s">
        <v>3</v>
      </c>
      <c r="I494" s="70" t="s">
        <v>2326</v>
      </c>
      <c r="J494" s="72" t="s">
        <v>3</v>
      </c>
      <c r="K494" s="23" t="s">
        <v>3</v>
      </c>
      <c r="L494" s="23"/>
      <c r="M494" s="75"/>
      <c r="N494" s="43"/>
      <c r="O494" s="43"/>
    </row>
    <row r="495" spans="1:15" ht="111.75" customHeight="1">
      <c r="A495" s="73"/>
      <c r="B495" s="22" t="s">
        <v>1144</v>
      </c>
      <c r="C495" s="75">
        <v>2</v>
      </c>
      <c r="D495" s="74" t="s">
        <v>302</v>
      </c>
      <c r="E495" s="72" t="s">
        <v>3</v>
      </c>
      <c r="F495" s="13">
        <v>41859</v>
      </c>
      <c r="G495" s="72" t="s">
        <v>26</v>
      </c>
      <c r="H495" s="74" t="s">
        <v>3</v>
      </c>
      <c r="I495" s="74" t="s">
        <v>1940</v>
      </c>
      <c r="J495" s="72" t="s">
        <v>3</v>
      </c>
      <c r="K495" s="23" t="s">
        <v>3</v>
      </c>
      <c r="L495" s="23"/>
      <c r="M495" s="75"/>
      <c r="N495" s="43"/>
      <c r="O495" s="43"/>
    </row>
    <row r="496" spans="1:15" ht="111.75" customHeight="1">
      <c r="A496" s="73" t="s">
        <v>316</v>
      </c>
      <c r="B496" s="74" t="s">
        <v>632</v>
      </c>
      <c r="C496" s="75"/>
      <c r="D496" s="74" t="s">
        <v>302</v>
      </c>
      <c r="E496" s="72" t="s">
        <v>455</v>
      </c>
      <c r="F496" s="13">
        <v>41999</v>
      </c>
      <c r="G496" s="72" t="s">
        <v>16</v>
      </c>
      <c r="H496" s="74" t="s">
        <v>465</v>
      </c>
      <c r="I496" s="74" t="s">
        <v>1941</v>
      </c>
      <c r="J496" s="72" t="s">
        <v>277</v>
      </c>
      <c r="K496" s="23">
        <v>0</v>
      </c>
      <c r="L496" s="23"/>
      <c r="M496" s="75"/>
      <c r="N496" s="43"/>
      <c r="O496" s="43"/>
    </row>
    <row r="497" spans="1:15" ht="115.5" customHeight="1">
      <c r="A497" s="73"/>
      <c r="B497" s="22" t="s">
        <v>1520</v>
      </c>
      <c r="C497" s="75">
        <v>2</v>
      </c>
      <c r="D497" s="74" t="s">
        <v>302</v>
      </c>
      <c r="E497" s="72" t="s">
        <v>3</v>
      </c>
      <c r="F497" s="13">
        <v>41999</v>
      </c>
      <c r="G497" s="72" t="s">
        <v>16</v>
      </c>
      <c r="H497" s="74" t="s">
        <v>3</v>
      </c>
      <c r="I497" s="74" t="s">
        <v>1941</v>
      </c>
      <c r="J497" s="72" t="s">
        <v>3</v>
      </c>
      <c r="K497" s="23" t="s">
        <v>3</v>
      </c>
      <c r="L497" s="23"/>
      <c r="M497" s="75"/>
      <c r="N497" s="43"/>
      <c r="O497" s="43"/>
    </row>
    <row r="498" spans="1:15" ht="96" customHeight="1">
      <c r="A498" s="73" t="s">
        <v>170</v>
      </c>
      <c r="B498" s="74" t="s">
        <v>1522</v>
      </c>
      <c r="C498" s="75"/>
      <c r="D498" s="74" t="s">
        <v>9</v>
      </c>
      <c r="E498" s="72" t="s">
        <v>7</v>
      </c>
      <c r="F498" s="74" t="s">
        <v>2116</v>
      </c>
      <c r="G498" s="72" t="s">
        <v>8</v>
      </c>
      <c r="H498" s="74" t="s">
        <v>1521</v>
      </c>
      <c r="I498" s="74"/>
      <c r="J498" s="72" t="s">
        <v>277</v>
      </c>
      <c r="K498" s="23">
        <v>0</v>
      </c>
      <c r="L498" s="23"/>
      <c r="M498" s="75"/>
      <c r="N498" s="43"/>
      <c r="O498" s="43"/>
    </row>
    <row r="499" spans="1:15" ht="99" customHeight="1">
      <c r="A499" s="73" t="s">
        <v>317</v>
      </c>
      <c r="B499" s="74" t="s">
        <v>1523</v>
      </c>
      <c r="C499" s="75"/>
      <c r="D499" s="74" t="s">
        <v>302</v>
      </c>
      <c r="E499" s="72" t="s">
        <v>455</v>
      </c>
      <c r="F499" s="13">
        <f>F497</f>
        <v>41999</v>
      </c>
      <c r="G499" s="72" t="s">
        <v>17</v>
      </c>
      <c r="H499" s="74" t="s">
        <v>1524</v>
      </c>
      <c r="I499" s="74" t="s">
        <v>1941</v>
      </c>
      <c r="J499" s="72" t="s">
        <v>277</v>
      </c>
      <c r="K499" s="23">
        <v>0</v>
      </c>
      <c r="L499" s="23"/>
      <c r="M499" s="75"/>
      <c r="N499" s="43"/>
      <c r="O499" s="43"/>
    </row>
    <row r="500" spans="1:15" ht="186.75" customHeight="1">
      <c r="A500" s="73"/>
      <c r="B500" s="22" t="s">
        <v>1525</v>
      </c>
      <c r="C500" s="75">
        <v>2</v>
      </c>
      <c r="D500" s="74" t="s">
        <v>302</v>
      </c>
      <c r="E500" s="72" t="s">
        <v>3</v>
      </c>
      <c r="F500" s="13">
        <f>F497</f>
        <v>41999</v>
      </c>
      <c r="G500" s="72" t="s">
        <v>17</v>
      </c>
      <c r="H500" s="74" t="s">
        <v>3</v>
      </c>
      <c r="I500" s="74" t="s">
        <v>1941</v>
      </c>
      <c r="J500" s="72" t="s">
        <v>3</v>
      </c>
      <c r="K500" s="23" t="s">
        <v>3</v>
      </c>
      <c r="L500" s="23"/>
      <c r="M500" s="75"/>
      <c r="N500" s="43"/>
      <c r="O500" s="43"/>
    </row>
    <row r="501" spans="1:15" ht="139.5" customHeight="1">
      <c r="A501" s="73" t="s">
        <v>318</v>
      </c>
      <c r="B501" s="74" t="s">
        <v>1526</v>
      </c>
      <c r="C501" s="75"/>
      <c r="D501" s="74" t="s">
        <v>302</v>
      </c>
      <c r="E501" s="72" t="s">
        <v>455</v>
      </c>
      <c r="F501" s="13">
        <v>41779</v>
      </c>
      <c r="G501" s="72" t="s">
        <v>28</v>
      </c>
      <c r="H501" s="74" t="s">
        <v>1527</v>
      </c>
      <c r="I501" s="74" t="s">
        <v>1935</v>
      </c>
      <c r="J501" s="72" t="s">
        <v>277</v>
      </c>
      <c r="K501" s="23">
        <v>0</v>
      </c>
      <c r="L501" s="23"/>
      <c r="M501" s="75"/>
      <c r="N501" s="43"/>
      <c r="O501" s="43"/>
    </row>
    <row r="502" spans="1:15" ht="120" customHeight="1">
      <c r="A502" s="73"/>
      <c r="B502" s="22" t="s">
        <v>1528</v>
      </c>
      <c r="C502" s="75">
        <v>2</v>
      </c>
      <c r="D502" s="74" t="s">
        <v>1530</v>
      </c>
      <c r="E502" s="72" t="s">
        <v>3</v>
      </c>
      <c r="F502" s="13">
        <v>41779</v>
      </c>
      <c r="G502" s="72" t="s">
        <v>28</v>
      </c>
      <c r="H502" s="74" t="s">
        <v>3</v>
      </c>
      <c r="I502" s="74" t="s">
        <v>1935</v>
      </c>
      <c r="J502" s="72" t="s">
        <v>3</v>
      </c>
      <c r="K502" s="23" t="s">
        <v>3</v>
      </c>
      <c r="L502" s="23"/>
      <c r="M502" s="75"/>
      <c r="N502" s="43"/>
      <c r="O502" s="43"/>
    </row>
    <row r="503" spans="1:15" ht="51">
      <c r="A503" s="73" t="s">
        <v>129</v>
      </c>
      <c r="B503" s="9" t="s">
        <v>1229</v>
      </c>
      <c r="C503" s="27" t="s">
        <v>3</v>
      </c>
      <c r="D503" s="9" t="s">
        <v>9</v>
      </c>
      <c r="E503" s="10" t="s">
        <v>7</v>
      </c>
      <c r="F503" s="26"/>
      <c r="G503" s="10" t="s">
        <v>8</v>
      </c>
      <c r="H503" s="9" t="s">
        <v>3</v>
      </c>
      <c r="I503" s="9"/>
      <c r="J503" s="10" t="s">
        <v>872</v>
      </c>
      <c r="K503" s="12">
        <f>K504+K527+K536+K545+K557+K566+K575+K585+K591+K597+K606+K612</f>
        <v>533411929.40000004</v>
      </c>
      <c r="L503" s="12">
        <f t="shared" ref="L503:M503" si="5">L504+L527+L536+L545+L557+L566+L575+L585+L591+L597+L606+L612</f>
        <v>262789331.41830003</v>
      </c>
      <c r="M503" s="12">
        <f t="shared" si="5"/>
        <v>232327.91</v>
      </c>
      <c r="N503" s="43"/>
      <c r="O503" s="43"/>
    </row>
    <row r="504" spans="1:15" ht="90.75" customHeight="1">
      <c r="A504" s="73" t="s">
        <v>171</v>
      </c>
      <c r="B504" s="74" t="s">
        <v>1529</v>
      </c>
      <c r="C504" s="75"/>
      <c r="D504" s="74" t="s">
        <v>9</v>
      </c>
      <c r="E504" s="72" t="s">
        <v>7</v>
      </c>
      <c r="F504" s="74" t="s">
        <v>2116</v>
      </c>
      <c r="G504" s="72" t="s">
        <v>8</v>
      </c>
      <c r="H504" s="74" t="s">
        <v>172</v>
      </c>
      <c r="I504" s="74"/>
      <c r="J504" s="72" t="s">
        <v>279</v>
      </c>
      <c r="K504" s="23">
        <v>0</v>
      </c>
      <c r="L504" s="23"/>
      <c r="M504" s="75"/>
      <c r="N504" s="43"/>
      <c r="O504" s="43"/>
    </row>
    <row r="505" spans="1:15" ht="127.5">
      <c r="A505" s="73" t="s">
        <v>173</v>
      </c>
      <c r="B505" s="74" t="s">
        <v>550</v>
      </c>
      <c r="C505" s="75"/>
      <c r="D505" s="74" t="s">
        <v>1531</v>
      </c>
      <c r="E505" s="72" t="s">
        <v>78</v>
      </c>
      <c r="F505" s="74" t="s">
        <v>2116</v>
      </c>
      <c r="G505" s="72" t="s">
        <v>15</v>
      </c>
      <c r="H505" s="74" t="s">
        <v>1532</v>
      </c>
      <c r="I505" s="74" t="s">
        <v>2246</v>
      </c>
      <c r="J505" s="72" t="s">
        <v>279</v>
      </c>
      <c r="K505" s="23">
        <v>0</v>
      </c>
      <c r="L505" s="23"/>
      <c r="M505" s="75"/>
      <c r="N505" s="43"/>
      <c r="O505" s="43"/>
    </row>
    <row r="506" spans="1:15" ht="119.25" customHeight="1">
      <c r="A506" s="73"/>
      <c r="B506" s="22" t="s">
        <v>1145</v>
      </c>
      <c r="C506" s="75">
        <v>1.2</v>
      </c>
      <c r="D506" s="74" t="s">
        <v>1531</v>
      </c>
      <c r="E506" s="72" t="s">
        <v>3</v>
      </c>
      <c r="F506" s="74" t="s">
        <v>2117</v>
      </c>
      <c r="G506" s="72" t="s">
        <v>16</v>
      </c>
      <c r="H506" s="74" t="s">
        <v>3</v>
      </c>
      <c r="I506" s="74" t="s">
        <v>1804</v>
      </c>
      <c r="J506" s="72" t="s">
        <v>3</v>
      </c>
      <c r="K506" s="23" t="s">
        <v>3</v>
      </c>
      <c r="L506" s="23"/>
      <c r="M506" s="75"/>
      <c r="N506" s="43"/>
      <c r="O506" s="43"/>
    </row>
    <row r="507" spans="1:15" ht="179.25" customHeight="1">
      <c r="A507" s="73"/>
      <c r="B507" s="22" t="s">
        <v>686</v>
      </c>
      <c r="C507" s="75">
        <v>2</v>
      </c>
      <c r="D507" s="74" t="s">
        <v>1531</v>
      </c>
      <c r="E507" s="72" t="s">
        <v>3</v>
      </c>
      <c r="F507" s="74" t="s">
        <v>2117</v>
      </c>
      <c r="G507" s="72" t="s">
        <v>16</v>
      </c>
      <c r="H507" s="74" t="s">
        <v>3</v>
      </c>
      <c r="I507" s="74" t="s">
        <v>1804</v>
      </c>
      <c r="J507" s="72" t="s">
        <v>3</v>
      </c>
      <c r="K507" s="23" t="s">
        <v>3</v>
      </c>
      <c r="L507" s="23"/>
      <c r="M507" s="75"/>
      <c r="N507" s="43"/>
      <c r="O507" s="43"/>
    </row>
    <row r="508" spans="1:15" ht="114" customHeight="1">
      <c r="A508" s="73"/>
      <c r="B508" s="22" t="s">
        <v>1146</v>
      </c>
      <c r="C508" s="75">
        <v>1.2</v>
      </c>
      <c r="D508" s="74" t="s">
        <v>1531</v>
      </c>
      <c r="E508" s="72" t="s">
        <v>3</v>
      </c>
      <c r="F508" s="73"/>
      <c r="G508" s="72" t="s">
        <v>17</v>
      </c>
      <c r="H508" s="74" t="s">
        <v>3</v>
      </c>
      <c r="I508" s="74" t="s">
        <v>2048</v>
      </c>
      <c r="J508" s="72" t="s">
        <v>3</v>
      </c>
      <c r="K508" s="23" t="s">
        <v>3</v>
      </c>
      <c r="L508" s="23"/>
      <c r="M508" s="75"/>
      <c r="N508" s="43"/>
      <c r="O508" s="43"/>
    </row>
    <row r="509" spans="1:15" ht="127.5">
      <c r="A509" s="73"/>
      <c r="B509" s="22" t="s">
        <v>551</v>
      </c>
      <c r="C509" s="75">
        <v>2</v>
      </c>
      <c r="D509" s="74" t="s">
        <v>1531</v>
      </c>
      <c r="E509" s="72" t="s">
        <v>3</v>
      </c>
      <c r="F509" s="73"/>
      <c r="G509" s="72" t="s">
        <v>17</v>
      </c>
      <c r="H509" s="74" t="s">
        <v>3</v>
      </c>
      <c r="I509" s="74"/>
      <c r="J509" s="72" t="s">
        <v>3</v>
      </c>
      <c r="K509" s="23" t="s">
        <v>3</v>
      </c>
      <c r="L509" s="23"/>
      <c r="M509" s="75"/>
      <c r="N509" s="43"/>
      <c r="O509" s="43"/>
    </row>
    <row r="510" spans="1:15" ht="116.25" customHeight="1">
      <c r="A510" s="73"/>
      <c r="B510" s="22" t="s">
        <v>1147</v>
      </c>
      <c r="C510" s="75">
        <v>1.2</v>
      </c>
      <c r="D510" s="74" t="s">
        <v>1531</v>
      </c>
      <c r="E510" s="72" t="s">
        <v>3</v>
      </c>
      <c r="F510" s="73"/>
      <c r="G510" s="72" t="s">
        <v>15</v>
      </c>
      <c r="H510" s="74" t="s">
        <v>3</v>
      </c>
      <c r="I510" s="74"/>
      <c r="J510" s="72" t="s">
        <v>3</v>
      </c>
      <c r="K510" s="23" t="s">
        <v>3</v>
      </c>
      <c r="L510" s="23"/>
      <c r="M510" s="75"/>
      <c r="N510" s="43"/>
      <c r="O510" s="43"/>
    </row>
    <row r="511" spans="1:15" ht="184.5" customHeight="1">
      <c r="A511" s="73"/>
      <c r="B511" s="22" t="s">
        <v>552</v>
      </c>
      <c r="C511" s="75">
        <v>2</v>
      </c>
      <c r="D511" s="74" t="s">
        <v>1531</v>
      </c>
      <c r="E511" s="72" t="s">
        <v>3</v>
      </c>
      <c r="F511" s="73"/>
      <c r="G511" s="72" t="s">
        <v>15</v>
      </c>
      <c r="H511" s="74" t="s">
        <v>3</v>
      </c>
      <c r="I511" s="74"/>
      <c r="J511" s="72" t="s">
        <v>3</v>
      </c>
      <c r="K511" s="23" t="s">
        <v>3</v>
      </c>
      <c r="L511" s="23"/>
      <c r="M511" s="75"/>
      <c r="N511" s="43"/>
      <c r="O511" s="43"/>
    </row>
    <row r="512" spans="1:15" ht="114.75" customHeight="1">
      <c r="A512" s="73" t="s">
        <v>174</v>
      </c>
      <c r="B512" s="74" t="s">
        <v>553</v>
      </c>
      <c r="C512" s="75"/>
      <c r="D512" s="74" t="s">
        <v>1531</v>
      </c>
      <c r="E512" s="72" t="s">
        <v>78</v>
      </c>
      <c r="F512" s="13" t="s">
        <v>2116</v>
      </c>
      <c r="G512" s="72" t="s">
        <v>356</v>
      </c>
      <c r="H512" s="74" t="s">
        <v>175</v>
      </c>
      <c r="I512" s="74" t="s">
        <v>2049</v>
      </c>
      <c r="J512" s="72" t="s">
        <v>279</v>
      </c>
      <c r="K512" s="23">
        <v>0</v>
      </c>
      <c r="L512" s="23"/>
      <c r="M512" s="75"/>
      <c r="N512" s="43"/>
      <c r="O512" s="43"/>
    </row>
    <row r="513" spans="1:15" ht="115.5" customHeight="1">
      <c r="A513" s="73"/>
      <c r="B513" s="22" t="s">
        <v>1148</v>
      </c>
      <c r="C513" s="75">
        <v>1</v>
      </c>
      <c r="D513" s="74" t="s">
        <v>1531</v>
      </c>
      <c r="E513" s="72" t="s">
        <v>3</v>
      </c>
      <c r="F513" s="13">
        <v>41663</v>
      </c>
      <c r="G513" s="72" t="s">
        <v>177</v>
      </c>
      <c r="H513" s="74" t="s">
        <v>3</v>
      </c>
      <c r="I513" s="74" t="s">
        <v>1805</v>
      </c>
      <c r="J513" s="72" t="s">
        <v>3</v>
      </c>
      <c r="K513" s="23" t="s">
        <v>3</v>
      </c>
      <c r="L513" s="23"/>
      <c r="M513" s="75"/>
      <c r="N513" s="43"/>
      <c r="O513" s="43"/>
    </row>
    <row r="514" spans="1:15" ht="116.25" customHeight="1">
      <c r="A514" s="73"/>
      <c r="B514" s="22" t="s">
        <v>1149</v>
      </c>
      <c r="C514" s="75">
        <v>1</v>
      </c>
      <c r="D514" s="74" t="s">
        <v>1531</v>
      </c>
      <c r="E514" s="72" t="s">
        <v>3</v>
      </c>
      <c r="F514" s="73" t="s">
        <v>2050</v>
      </c>
      <c r="G514" s="72" t="s">
        <v>176</v>
      </c>
      <c r="H514" s="74" t="s">
        <v>3</v>
      </c>
      <c r="I514" s="74" t="s">
        <v>2049</v>
      </c>
      <c r="J514" s="72" t="s">
        <v>3</v>
      </c>
      <c r="K514" s="23" t="s">
        <v>3</v>
      </c>
      <c r="L514" s="23"/>
      <c r="M514" s="75"/>
      <c r="N514" s="43"/>
      <c r="O514" s="43"/>
    </row>
    <row r="515" spans="1:15" ht="111" customHeight="1">
      <c r="A515" s="73"/>
      <c r="B515" s="22" t="s">
        <v>1150</v>
      </c>
      <c r="C515" s="75">
        <v>1</v>
      </c>
      <c r="D515" s="74" t="s">
        <v>1531</v>
      </c>
      <c r="E515" s="72" t="s">
        <v>3</v>
      </c>
      <c r="F515" s="73"/>
      <c r="G515" s="72" t="s">
        <v>356</v>
      </c>
      <c r="H515" s="74" t="s">
        <v>3</v>
      </c>
      <c r="I515" s="74"/>
      <c r="J515" s="72" t="s">
        <v>3</v>
      </c>
      <c r="K515" s="23" t="s">
        <v>3</v>
      </c>
      <c r="L515" s="23"/>
      <c r="M515" s="75"/>
      <c r="N515" s="43"/>
      <c r="O515" s="43"/>
    </row>
    <row r="516" spans="1:15" ht="114" customHeight="1">
      <c r="A516" s="73" t="s">
        <v>178</v>
      </c>
      <c r="B516" s="74" t="s">
        <v>687</v>
      </c>
      <c r="C516" s="75"/>
      <c r="D516" s="74" t="s">
        <v>1531</v>
      </c>
      <c r="E516" s="72" t="s">
        <v>78</v>
      </c>
      <c r="F516" s="13" t="s">
        <v>2116</v>
      </c>
      <c r="G516" s="72" t="s">
        <v>15</v>
      </c>
      <c r="H516" s="74" t="s">
        <v>688</v>
      </c>
      <c r="I516" s="74" t="s">
        <v>1806</v>
      </c>
      <c r="J516" s="72" t="s">
        <v>279</v>
      </c>
      <c r="K516" s="23">
        <v>0</v>
      </c>
      <c r="L516" s="23"/>
      <c r="M516" s="75"/>
      <c r="N516" s="43"/>
      <c r="O516" s="43"/>
    </row>
    <row r="517" spans="1:15" ht="102">
      <c r="A517" s="73"/>
      <c r="B517" s="22" t="s">
        <v>982</v>
      </c>
      <c r="C517" s="75">
        <v>1</v>
      </c>
      <c r="D517" s="74" t="s">
        <v>1531</v>
      </c>
      <c r="E517" s="72" t="s">
        <v>3</v>
      </c>
      <c r="F517" s="13">
        <v>41983</v>
      </c>
      <c r="G517" s="72" t="s">
        <v>735</v>
      </c>
      <c r="H517" s="74" t="s">
        <v>3</v>
      </c>
      <c r="I517" s="74" t="s">
        <v>1807</v>
      </c>
      <c r="J517" s="72" t="s">
        <v>3</v>
      </c>
      <c r="K517" s="23" t="s">
        <v>3</v>
      </c>
      <c r="L517" s="23"/>
      <c r="M517" s="75"/>
      <c r="N517" s="43"/>
      <c r="O517" s="43"/>
    </row>
    <row r="518" spans="1:15" ht="143.25" customHeight="1">
      <c r="A518" s="73"/>
      <c r="B518" s="22" t="s">
        <v>983</v>
      </c>
      <c r="C518" s="75">
        <v>1</v>
      </c>
      <c r="D518" s="74" t="s">
        <v>1531</v>
      </c>
      <c r="E518" s="72" t="s">
        <v>3</v>
      </c>
      <c r="F518" s="13">
        <v>41983</v>
      </c>
      <c r="G518" s="72" t="s">
        <v>735</v>
      </c>
      <c r="H518" s="74" t="s">
        <v>3</v>
      </c>
      <c r="I518" s="74" t="s">
        <v>1808</v>
      </c>
      <c r="J518" s="72" t="s">
        <v>3</v>
      </c>
      <c r="K518" s="23" t="s">
        <v>3</v>
      </c>
      <c r="L518" s="23"/>
      <c r="M518" s="75"/>
      <c r="N518" s="43"/>
      <c r="O518" s="43"/>
    </row>
    <row r="519" spans="1:15" ht="114.75" customHeight="1">
      <c r="A519" s="73"/>
      <c r="B519" s="22" t="s">
        <v>984</v>
      </c>
      <c r="C519" s="75">
        <v>1</v>
      </c>
      <c r="D519" s="74" t="s">
        <v>1531</v>
      </c>
      <c r="E519" s="72" t="s">
        <v>3</v>
      </c>
      <c r="F519" s="73"/>
      <c r="G519" s="72" t="s">
        <v>734</v>
      </c>
      <c r="H519" s="74" t="s">
        <v>3</v>
      </c>
      <c r="I519" s="74" t="s">
        <v>2051</v>
      </c>
      <c r="J519" s="72" t="s">
        <v>3</v>
      </c>
      <c r="K519" s="23" t="s">
        <v>3</v>
      </c>
      <c r="L519" s="23"/>
      <c r="M519" s="75"/>
      <c r="N519" s="43"/>
      <c r="O519" s="43"/>
    </row>
    <row r="520" spans="1:15" ht="117" customHeight="1">
      <c r="A520" s="73"/>
      <c r="B520" s="22" t="s">
        <v>985</v>
      </c>
      <c r="C520" s="75">
        <v>1</v>
      </c>
      <c r="D520" s="74" t="s">
        <v>1531</v>
      </c>
      <c r="E520" s="72" t="s">
        <v>3</v>
      </c>
      <c r="F520" s="73"/>
      <c r="G520" s="72" t="s">
        <v>734</v>
      </c>
      <c r="H520" s="74" t="s">
        <v>3</v>
      </c>
      <c r="I520" s="74" t="s">
        <v>2052</v>
      </c>
      <c r="J520" s="72" t="s">
        <v>3</v>
      </c>
      <c r="K520" s="23" t="s">
        <v>3</v>
      </c>
      <c r="L520" s="23"/>
      <c r="M520" s="75"/>
      <c r="N520" s="43"/>
      <c r="O520" s="43"/>
    </row>
    <row r="521" spans="1:15" ht="117.75" customHeight="1">
      <c r="A521" s="73"/>
      <c r="B521" s="22" t="s">
        <v>986</v>
      </c>
      <c r="C521" s="75">
        <v>1</v>
      </c>
      <c r="D521" s="74" t="s">
        <v>1531</v>
      </c>
      <c r="E521" s="72" t="s">
        <v>3</v>
      </c>
      <c r="F521" s="73"/>
      <c r="G521" s="72" t="s">
        <v>733</v>
      </c>
      <c r="H521" s="74" t="s">
        <v>3</v>
      </c>
      <c r="I521" s="74"/>
      <c r="J521" s="72" t="s">
        <v>3</v>
      </c>
      <c r="K521" s="23" t="s">
        <v>3</v>
      </c>
      <c r="L521" s="23"/>
      <c r="M521" s="75"/>
      <c r="N521" s="43"/>
      <c r="O521" s="43"/>
    </row>
    <row r="522" spans="1:15" ht="116.25" customHeight="1">
      <c r="A522" s="73"/>
      <c r="B522" s="22" t="s">
        <v>987</v>
      </c>
      <c r="C522" s="75">
        <v>1</v>
      </c>
      <c r="D522" s="74" t="s">
        <v>1531</v>
      </c>
      <c r="E522" s="72" t="s">
        <v>3</v>
      </c>
      <c r="F522" s="73"/>
      <c r="G522" s="72" t="s">
        <v>733</v>
      </c>
      <c r="H522" s="74" t="s">
        <v>3</v>
      </c>
      <c r="I522" s="74"/>
      <c r="J522" s="72" t="s">
        <v>3</v>
      </c>
      <c r="K522" s="23" t="s">
        <v>3</v>
      </c>
      <c r="L522" s="23"/>
      <c r="M522" s="75"/>
      <c r="N522" s="43"/>
      <c r="O522" s="43"/>
    </row>
    <row r="523" spans="1:15" ht="102">
      <c r="A523" s="73" t="s">
        <v>368</v>
      </c>
      <c r="B523" s="74" t="s">
        <v>369</v>
      </c>
      <c r="C523" s="75"/>
      <c r="D523" s="74" t="s">
        <v>1531</v>
      </c>
      <c r="E523" s="72" t="s">
        <v>78</v>
      </c>
      <c r="F523" s="74" t="s">
        <v>2116</v>
      </c>
      <c r="G523" s="72" t="s">
        <v>370</v>
      </c>
      <c r="H523" s="74" t="s">
        <v>554</v>
      </c>
      <c r="I523" s="74" t="s">
        <v>2053</v>
      </c>
      <c r="J523" s="72" t="s">
        <v>279</v>
      </c>
      <c r="K523" s="23">
        <v>0</v>
      </c>
      <c r="L523" s="23"/>
      <c r="M523" s="75"/>
      <c r="N523" s="43"/>
      <c r="O523" s="43"/>
    </row>
    <row r="524" spans="1:15" ht="165.75" customHeight="1">
      <c r="A524" s="73"/>
      <c r="B524" s="22" t="s">
        <v>1533</v>
      </c>
      <c r="C524" s="75">
        <v>2</v>
      </c>
      <c r="D524" s="74" t="s">
        <v>1531</v>
      </c>
      <c r="E524" s="72" t="s">
        <v>3</v>
      </c>
      <c r="F524" s="13">
        <v>41728</v>
      </c>
      <c r="G524" s="72" t="s">
        <v>65</v>
      </c>
      <c r="H524" s="74" t="s">
        <v>3</v>
      </c>
      <c r="I524" s="74" t="s">
        <v>1809</v>
      </c>
      <c r="J524" s="72" t="s">
        <v>3</v>
      </c>
      <c r="K524" s="23" t="s">
        <v>3</v>
      </c>
      <c r="L524" s="23"/>
      <c r="M524" s="75"/>
      <c r="N524" s="43"/>
      <c r="O524" s="43"/>
    </row>
    <row r="525" spans="1:15" ht="116.25" customHeight="1">
      <c r="A525" s="73"/>
      <c r="B525" s="22" t="s">
        <v>1534</v>
      </c>
      <c r="C525" s="75">
        <v>2</v>
      </c>
      <c r="D525" s="74" t="s">
        <v>1531</v>
      </c>
      <c r="E525" s="72" t="s">
        <v>3</v>
      </c>
      <c r="F525" s="73" t="s">
        <v>2117</v>
      </c>
      <c r="G525" s="72" t="s">
        <v>371</v>
      </c>
      <c r="H525" s="74" t="s">
        <v>3</v>
      </c>
      <c r="I525" s="74" t="s">
        <v>2148</v>
      </c>
      <c r="J525" s="72" t="s">
        <v>3</v>
      </c>
      <c r="K525" s="23" t="s">
        <v>3</v>
      </c>
      <c r="L525" s="23"/>
      <c r="M525" s="75"/>
      <c r="N525" s="43"/>
      <c r="O525" s="43"/>
    </row>
    <row r="526" spans="1:15" ht="112.5" customHeight="1">
      <c r="A526" s="73"/>
      <c r="B526" s="22" t="s">
        <v>1535</v>
      </c>
      <c r="C526" s="75">
        <v>2</v>
      </c>
      <c r="D526" s="74" t="s">
        <v>1531</v>
      </c>
      <c r="E526" s="72" t="s">
        <v>3</v>
      </c>
      <c r="F526" s="73"/>
      <c r="G526" s="72" t="s">
        <v>370</v>
      </c>
      <c r="H526" s="74" t="s">
        <v>3</v>
      </c>
      <c r="I526" s="74"/>
      <c r="J526" s="72" t="s">
        <v>3</v>
      </c>
      <c r="K526" s="23" t="s">
        <v>3</v>
      </c>
      <c r="L526" s="23"/>
      <c r="M526" s="75"/>
      <c r="N526" s="43"/>
      <c r="O526" s="43"/>
    </row>
    <row r="527" spans="1:15" ht="67.5" customHeight="1">
      <c r="A527" s="73" t="s">
        <v>181</v>
      </c>
      <c r="B527" s="74" t="s">
        <v>179</v>
      </c>
      <c r="C527" s="75"/>
      <c r="D527" s="74" t="s">
        <v>9</v>
      </c>
      <c r="E527" s="72" t="s">
        <v>7</v>
      </c>
      <c r="F527" s="74" t="s">
        <v>2116</v>
      </c>
      <c r="G527" s="72" t="s">
        <v>8</v>
      </c>
      <c r="H527" s="74" t="s">
        <v>180</v>
      </c>
      <c r="I527" s="74" t="s">
        <v>2054</v>
      </c>
      <c r="J527" s="72" t="s">
        <v>279</v>
      </c>
      <c r="K527" s="21">
        <f>SUM(K528,K532)</f>
        <v>503745937.10000002</v>
      </c>
      <c r="L527" s="21">
        <f>L528+L532</f>
        <v>262642653.31830001</v>
      </c>
      <c r="M527" s="21"/>
      <c r="N527" s="43"/>
      <c r="O527" s="43"/>
    </row>
    <row r="528" spans="1:15" ht="114" customHeight="1">
      <c r="A528" s="74" t="s">
        <v>357</v>
      </c>
      <c r="B528" s="74" t="s">
        <v>689</v>
      </c>
      <c r="C528" s="74"/>
      <c r="D528" s="74" t="s">
        <v>1531</v>
      </c>
      <c r="E528" s="13">
        <v>41640</v>
      </c>
      <c r="F528" s="13" t="s">
        <v>2116</v>
      </c>
      <c r="G528" s="13">
        <v>42735</v>
      </c>
      <c r="H528" s="74" t="s">
        <v>691</v>
      </c>
      <c r="I528" s="74" t="s">
        <v>2055</v>
      </c>
      <c r="J528" s="74" t="s">
        <v>844</v>
      </c>
      <c r="K528" s="21">
        <v>392297131.19999999</v>
      </c>
      <c r="L528" s="21">
        <v>186061601.4305</v>
      </c>
      <c r="M528" s="21"/>
      <c r="N528" s="43"/>
      <c r="O528" s="43"/>
    </row>
    <row r="529" spans="1:15" ht="110.25" customHeight="1">
      <c r="A529" s="74"/>
      <c r="B529" s="22" t="s">
        <v>776</v>
      </c>
      <c r="C529" s="74"/>
      <c r="D529" s="74" t="s">
        <v>1531</v>
      </c>
      <c r="E529" s="13" t="s">
        <v>3</v>
      </c>
      <c r="F529" s="13">
        <v>42004</v>
      </c>
      <c r="G529" s="13">
        <v>42004</v>
      </c>
      <c r="H529" s="74" t="s">
        <v>3</v>
      </c>
      <c r="I529" s="74" t="s">
        <v>1810</v>
      </c>
      <c r="J529" s="74" t="s">
        <v>3</v>
      </c>
      <c r="K529" s="21" t="s">
        <v>3</v>
      </c>
      <c r="L529" s="21"/>
      <c r="M529" s="75"/>
      <c r="N529" s="43"/>
      <c r="O529" s="43"/>
    </row>
    <row r="530" spans="1:15" ht="113.25" customHeight="1">
      <c r="A530" s="74"/>
      <c r="B530" s="22" t="s">
        <v>777</v>
      </c>
      <c r="C530" s="74"/>
      <c r="D530" s="74" t="s">
        <v>1531</v>
      </c>
      <c r="E530" s="13" t="s">
        <v>3</v>
      </c>
      <c r="F530" s="74"/>
      <c r="G530" s="13">
        <v>42369</v>
      </c>
      <c r="H530" s="74" t="s">
        <v>3</v>
      </c>
      <c r="I530" s="74" t="s">
        <v>2055</v>
      </c>
      <c r="J530" s="74" t="s">
        <v>3</v>
      </c>
      <c r="K530" s="21" t="s">
        <v>3</v>
      </c>
      <c r="L530" s="21"/>
      <c r="M530" s="75"/>
      <c r="N530" s="43"/>
      <c r="O530" s="43"/>
    </row>
    <row r="531" spans="1:15" ht="111" customHeight="1">
      <c r="A531" s="74"/>
      <c r="B531" s="22" t="s">
        <v>778</v>
      </c>
      <c r="C531" s="74"/>
      <c r="D531" s="74" t="s">
        <v>1531</v>
      </c>
      <c r="E531" s="13" t="s">
        <v>3</v>
      </c>
      <c r="F531" s="74"/>
      <c r="G531" s="13">
        <v>42735</v>
      </c>
      <c r="H531" s="74" t="s">
        <v>3</v>
      </c>
      <c r="I531" s="74"/>
      <c r="J531" s="74" t="s">
        <v>3</v>
      </c>
      <c r="K531" s="21" t="s">
        <v>3</v>
      </c>
      <c r="L531" s="21"/>
      <c r="M531" s="75"/>
      <c r="N531" s="43"/>
      <c r="O531" s="43"/>
    </row>
    <row r="532" spans="1:15" ht="110.25" customHeight="1">
      <c r="A532" s="73" t="s">
        <v>358</v>
      </c>
      <c r="B532" s="74" t="s">
        <v>690</v>
      </c>
      <c r="C532" s="75"/>
      <c r="D532" s="74" t="s">
        <v>1531</v>
      </c>
      <c r="E532" s="72" t="s">
        <v>78</v>
      </c>
      <c r="F532" s="13" t="s">
        <v>2116</v>
      </c>
      <c r="G532" s="72" t="s">
        <v>15</v>
      </c>
      <c r="H532" s="74" t="s">
        <v>692</v>
      </c>
      <c r="I532" s="74" t="s">
        <v>2056</v>
      </c>
      <c r="J532" s="72" t="s">
        <v>845</v>
      </c>
      <c r="K532" s="21">
        <v>111448805.90000001</v>
      </c>
      <c r="L532" s="21">
        <v>76581051.887799993</v>
      </c>
      <c r="M532" s="21"/>
      <c r="N532" s="43"/>
      <c r="O532" s="43"/>
    </row>
    <row r="533" spans="1:15" ht="114" customHeight="1">
      <c r="A533" s="73"/>
      <c r="B533" s="22" t="s">
        <v>779</v>
      </c>
      <c r="C533" s="75"/>
      <c r="D533" s="74" t="s">
        <v>1531</v>
      </c>
      <c r="E533" s="72" t="s">
        <v>3</v>
      </c>
      <c r="F533" s="13">
        <v>42004</v>
      </c>
      <c r="G533" s="72" t="s">
        <v>16</v>
      </c>
      <c r="H533" s="74" t="s">
        <v>3</v>
      </c>
      <c r="I533" s="74" t="s">
        <v>1811</v>
      </c>
      <c r="J533" s="72" t="s">
        <v>3</v>
      </c>
      <c r="K533" s="21" t="s">
        <v>3</v>
      </c>
      <c r="L533" s="21"/>
      <c r="M533" s="75"/>
      <c r="N533" s="43"/>
      <c r="O533" s="43"/>
    </row>
    <row r="534" spans="1:15" ht="114.75" customHeight="1">
      <c r="A534" s="73"/>
      <c r="B534" s="22" t="s">
        <v>780</v>
      </c>
      <c r="C534" s="75"/>
      <c r="D534" s="74" t="s">
        <v>1531</v>
      </c>
      <c r="E534" s="72" t="s">
        <v>3</v>
      </c>
      <c r="F534" s="73"/>
      <c r="G534" s="72" t="s">
        <v>17</v>
      </c>
      <c r="H534" s="74" t="s">
        <v>3</v>
      </c>
      <c r="I534" s="74" t="s">
        <v>2056</v>
      </c>
      <c r="J534" s="72" t="s">
        <v>3</v>
      </c>
      <c r="K534" s="21" t="s">
        <v>3</v>
      </c>
      <c r="L534" s="21"/>
      <c r="M534" s="75"/>
      <c r="N534" s="43"/>
      <c r="O534" s="43"/>
    </row>
    <row r="535" spans="1:15" ht="108.75" customHeight="1">
      <c r="A535" s="73"/>
      <c r="B535" s="22" t="s">
        <v>781</v>
      </c>
      <c r="C535" s="75"/>
      <c r="D535" s="74" t="s">
        <v>1531</v>
      </c>
      <c r="E535" s="72" t="s">
        <v>3</v>
      </c>
      <c r="F535" s="73"/>
      <c r="G535" s="72" t="s">
        <v>15</v>
      </c>
      <c r="H535" s="74" t="s">
        <v>3</v>
      </c>
      <c r="I535" s="74"/>
      <c r="J535" s="72" t="s">
        <v>3</v>
      </c>
      <c r="K535" s="21" t="s">
        <v>3</v>
      </c>
      <c r="L535" s="21"/>
      <c r="M535" s="75"/>
      <c r="N535" s="43"/>
      <c r="O535" s="43"/>
    </row>
    <row r="536" spans="1:15" ht="57.75" customHeight="1">
      <c r="A536" s="73" t="s">
        <v>182</v>
      </c>
      <c r="B536" s="74" t="s">
        <v>726</v>
      </c>
      <c r="C536" s="75"/>
      <c r="D536" s="74" t="s">
        <v>9</v>
      </c>
      <c r="E536" s="72" t="s">
        <v>7</v>
      </c>
      <c r="F536" s="74" t="s">
        <v>2116</v>
      </c>
      <c r="G536" s="72" t="s">
        <v>8</v>
      </c>
      <c r="H536" s="74" t="s">
        <v>183</v>
      </c>
      <c r="I536" s="74" t="s">
        <v>2247</v>
      </c>
      <c r="J536" s="72" t="s">
        <v>279</v>
      </c>
      <c r="K536" s="23">
        <v>0</v>
      </c>
      <c r="L536" s="23"/>
      <c r="M536" s="75"/>
      <c r="N536" s="43"/>
      <c r="O536" s="43"/>
    </row>
    <row r="537" spans="1:15" ht="141">
      <c r="A537" s="73" t="s">
        <v>556</v>
      </c>
      <c r="B537" s="74" t="s">
        <v>1536</v>
      </c>
      <c r="C537" s="75"/>
      <c r="D537" s="74" t="s">
        <v>1531</v>
      </c>
      <c r="E537" s="72" t="s">
        <v>78</v>
      </c>
      <c r="F537" s="13" t="s">
        <v>2116</v>
      </c>
      <c r="G537" s="72" t="s">
        <v>15</v>
      </c>
      <c r="H537" s="74" t="s">
        <v>183</v>
      </c>
      <c r="I537" s="74" t="s">
        <v>2248</v>
      </c>
      <c r="J537" s="72" t="s">
        <v>279</v>
      </c>
      <c r="K537" s="23">
        <v>0</v>
      </c>
      <c r="L537" s="23"/>
      <c r="M537" s="75"/>
      <c r="N537" s="43"/>
      <c r="O537" s="43"/>
    </row>
    <row r="538" spans="1:15" ht="114.75" customHeight="1">
      <c r="A538" s="73"/>
      <c r="B538" s="22" t="s">
        <v>782</v>
      </c>
      <c r="C538" s="75"/>
      <c r="D538" s="74" t="s">
        <v>1531</v>
      </c>
      <c r="E538" s="72" t="s">
        <v>3</v>
      </c>
      <c r="F538" s="73" t="s">
        <v>16</v>
      </c>
      <c r="G538" s="72" t="s">
        <v>16</v>
      </c>
      <c r="H538" s="74" t="s">
        <v>3</v>
      </c>
      <c r="I538" s="74" t="s">
        <v>1812</v>
      </c>
      <c r="J538" s="72" t="s">
        <v>3</v>
      </c>
      <c r="K538" s="23" t="s">
        <v>3</v>
      </c>
      <c r="L538" s="23"/>
      <c r="M538" s="75"/>
      <c r="N538" s="43"/>
      <c r="O538" s="43"/>
    </row>
    <row r="539" spans="1:15" ht="114" customHeight="1">
      <c r="A539" s="73"/>
      <c r="B539" s="22" t="s">
        <v>783</v>
      </c>
      <c r="C539" s="75"/>
      <c r="D539" s="74" t="s">
        <v>1531</v>
      </c>
      <c r="E539" s="72" t="s">
        <v>3</v>
      </c>
      <c r="F539" s="73"/>
      <c r="G539" s="72" t="s">
        <v>17</v>
      </c>
      <c r="H539" s="74" t="s">
        <v>3</v>
      </c>
      <c r="I539" s="74" t="s">
        <v>2249</v>
      </c>
      <c r="J539" s="72" t="s">
        <v>3</v>
      </c>
      <c r="K539" s="23" t="s">
        <v>3</v>
      </c>
      <c r="L539" s="23"/>
      <c r="M539" s="75"/>
      <c r="N539" s="43"/>
      <c r="O539" s="43"/>
    </row>
    <row r="540" spans="1:15" ht="114.75" customHeight="1">
      <c r="A540" s="73"/>
      <c r="B540" s="22" t="s">
        <v>784</v>
      </c>
      <c r="C540" s="75"/>
      <c r="D540" s="74" t="s">
        <v>1531</v>
      </c>
      <c r="E540" s="72" t="s">
        <v>3</v>
      </c>
      <c r="F540" s="73"/>
      <c r="G540" s="72" t="s">
        <v>15</v>
      </c>
      <c r="H540" s="74" t="s">
        <v>3</v>
      </c>
      <c r="I540" s="74"/>
      <c r="J540" s="72" t="s">
        <v>3</v>
      </c>
      <c r="K540" s="23" t="s">
        <v>3</v>
      </c>
      <c r="L540" s="23"/>
      <c r="M540" s="75"/>
      <c r="N540" s="43"/>
      <c r="O540" s="43"/>
    </row>
    <row r="541" spans="1:15" ht="111.75" customHeight="1">
      <c r="A541" s="73" t="s">
        <v>785</v>
      </c>
      <c r="B541" s="74" t="s">
        <v>1537</v>
      </c>
      <c r="C541" s="75"/>
      <c r="D541" s="74" t="s">
        <v>1531</v>
      </c>
      <c r="E541" s="72" t="s">
        <v>78</v>
      </c>
      <c r="F541" s="73" t="s">
        <v>2116</v>
      </c>
      <c r="G541" s="72" t="s">
        <v>15</v>
      </c>
      <c r="H541" s="74" t="s">
        <v>183</v>
      </c>
      <c r="I541" s="53" t="s">
        <v>2250</v>
      </c>
      <c r="J541" s="72" t="s">
        <v>279</v>
      </c>
      <c r="K541" s="23">
        <v>0</v>
      </c>
      <c r="L541" s="23"/>
      <c r="M541" s="75"/>
      <c r="N541" s="43"/>
      <c r="O541" s="43"/>
    </row>
    <row r="542" spans="1:15" ht="114.75" customHeight="1">
      <c r="A542" s="73"/>
      <c r="B542" s="22" t="s">
        <v>1538</v>
      </c>
      <c r="C542" s="75"/>
      <c r="D542" s="74" t="s">
        <v>1531</v>
      </c>
      <c r="E542" s="72" t="s">
        <v>3</v>
      </c>
      <c r="F542" s="73" t="s">
        <v>16</v>
      </c>
      <c r="G542" s="72" t="s">
        <v>16</v>
      </c>
      <c r="H542" s="74" t="s">
        <v>3</v>
      </c>
      <c r="I542" s="74" t="s">
        <v>1813</v>
      </c>
      <c r="J542" s="72" t="s">
        <v>3</v>
      </c>
      <c r="K542" s="23" t="s">
        <v>3</v>
      </c>
      <c r="L542" s="23"/>
      <c r="M542" s="75"/>
      <c r="N542" s="43"/>
      <c r="O542" s="43"/>
    </row>
    <row r="543" spans="1:15" ht="111.75" customHeight="1">
      <c r="A543" s="73"/>
      <c r="B543" s="22" t="s">
        <v>1539</v>
      </c>
      <c r="C543" s="75"/>
      <c r="D543" s="74" t="s">
        <v>1531</v>
      </c>
      <c r="E543" s="72" t="s">
        <v>3</v>
      </c>
      <c r="F543" s="73"/>
      <c r="G543" s="72" t="s">
        <v>17</v>
      </c>
      <c r="H543" s="74" t="s">
        <v>3</v>
      </c>
      <c r="I543" s="53" t="s">
        <v>2251</v>
      </c>
      <c r="J543" s="72" t="s">
        <v>3</v>
      </c>
      <c r="K543" s="23" t="s">
        <v>3</v>
      </c>
      <c r="L543" s="23"/>
      <c r="M543" s="75"/>
      <c r="N543" s="43"/>
      <c r="O543" s="43"/>
    </row>
    <row r="544" spans="1:15" ht="114" customHeight="1">
      <c r="A544" s="73"/>
      <c r="B544" s="22" t="s">
        <v>1540</v>
      </c>
      <c r="C544" s="75"/>
      <c r="D544" s="74" t="s">
        <v>1531</v>
      </c>
      <c r="E544" s="72" t="s">
        <v>3</v>
      </c>
      <c r="F544" s="73"/>
      <c r="G544" s="72" t="s">
        <v>15</v>
      </c>
      <c r="H544" s="74" t="s">
        <v>3</v>
      </c>
      <c r="I544" s="74"/>
      <c r="J544" s="72" t="s">
        <v>3</v>
      </c>
      <c r="K544" s="23" t="s">
        <v>3</v>
      </c>
      <c r="L544" s="23"/>
      <c r="M544" s="75"/>
      <c r="N544" s="43"/>
      <c r="O544" s="43"/>
    </row>
    <row r="545" spans="1:15" ht="126.75" customHeight="1">
      <c r="A545" s="73" t="s">
        <v>184</v>
      </c>
      <c r="B545" s="74" t="s">
        <v>1151</v>
      </c>
      <c r="C545" s="75"/>
      <c r="D545" s="74" t="s">
        <v>9</v>
      </c>
      <c r="E545" s="72" t="s">
        <v>7</v>
      </c>
      <c r="F545" s="74" t="s">
        <v>2116</v>
      </c>
      <c r="G545" s="72" t="s">
        <v>8</v>
      </c>
      <c r="H545" s="74" t="s">
        <v>185</v>
      </c>
      <c r="I545" s="74"/>
      <c r="J545" s="72" t="s">
        <v>279</v>
      </c>
      <c r="K545" s="21">
        <f>SUM(K552:K553)</f>
        <v>22901602.5</v>
      </c>
      <c r="L545" s="21"/>
      <c r="M545" s="21"/>
      <c r="N545" s="43"/>
      <c r="O545" s="43"/>
    </row>
    <row r="546" spans="1:15" ht="110.25" customHeight="1">
      <c r="A546" s="73" t="s">
        <v>364</v>
      </c>
      <c r="B546" s="74" t="s">
        <v>557</v>
      </c>
      <c r="C546" s="75"/>
      <c r="D546" s="74" t="s">
        <v>1531</v>
      </c>
      <c r="E546" s="72" t="s">
        <v>78</v>
      </c>
      <c r="F546" s="73" t="s">
        <v>2116</v>
      </c>
      <c r="G546" s="72" t="s">
        <v>372</v>
      </c>
      <c r="H546" s="74" t="s">
        <v>558</v>
      </c>
      <c r="I546" s="74" t="s">
        <v>1814</v>
      </c>
      <c r="J546" s="72" t="s">
        <v>279</v>
      </c>
      <c r="K546" s="23">
        <v>0</v>
      </c>
      <c r="L546" s="23"/>
      <c r="M546" s="75"/>
      <c r="N546" s="43"/>
      <c r="O546" s="43"/>
    </row>
    <row r="547" spans="1:15" ht="117" customHeight="1">
      <c r="A547" s="73"/>
      <c r="B547" s="22" t="s">
        <v>1541</v>
      </c>
      <c r="C547" s="75">
        <v>2</v>
      </c>
      <c r="D547" s="74" t="s">
        <v>1531</v>
      </c>
      <c r="E547" s="72" t="s">
        <v>3</v>
      </c>
      <c r="F547" s="73" t="s">
        <v>26</v>
      </c>
      <c r="G547" s="72" t="s">
        <v>26</v>
      </c>
      <c r="H547" s="74" t="s">
        <v>3</v>
      </c>
      <c r="I547" s="74" t="s">
        <v>1814</v>
      </c>
      <c r="J547" s="72" t="s">
        <v>3</v>
      </c>
      <c r="K547" s="23" t="s">
        <v>3</v>
      </c>
      <c r="L547" s="23"/>
      <c r="M547" s="75"/>
      <c r="N547" s="43"/>
      <c r="O547" s="43"/>
    </row>
    <row r="548" spans="1:15" ht="117.75" customHeight="1">
      <c r="A548" s="73"/>
      <c r="B548" s="22" t="s">
        <v>1542</v>
      </c>
      <c r="C548" s="75">
        <v>2</v>
      </c>
      <c r="D548" s="74" t="s">
        <v>1531</v>
      </c>
      <c r="E548" s="72" t="s">
        <v>3</v>
      </c>
      <c r="F548" s="74"/>
      <c r="G548" s="72" t="s">
        <v>242</v>
      </c>
      <c r="H548" s="74" t="s">
        <v>3</v>
      </c>
      <c r="I548" s="74"/>
      <c r="J548" s="72" t="s">
        <v>3</v>
      </c>
      <c r="K548" s="23" t="s">
        <v>3</v>
      </c>
      <c r="L548" s="23"/>
      <c r="M548" s="75"/>
      <c r="N548" s="43"/>
      <c r="O548" s="43"/>
    </row>
    <row r="549" spans="1:15" ht="115.5" customHeight="1">
      <c r="A549" s="73"/>
      <c r="B549" s="22" t="s">
        <v>1543</v>
      </c>
      <c r="C549" s="75">
        <v>2</v>
      </c>
      <c r="D549" s="74" t="s">
        <v>1531</v>
      </c>
      <c r="E549" s="72" t="s">
        <v>3</v>
      </c>
      <c r="F549" s="74"/>
      <c r="G549" s="72" t="s">
        <v>372</v>
      </c>
      <c r="H549" s="74" t="s">
        <v>3</v>
      </c>
      <c r="I549" s="74"/>
      <c r="J549" s="72" t="s">
        <v>3</v>
      </c>
      <c r="K549" s="23" t="s">
        <v>3</v>
      </c>
      <c r="L549" s="23"/>
      <c r="M549" s="75"/>
      <c r="N549" s="43"/>
      <c r="O549" s="43"/>
    </row>
    <row r="550" spans="1:15" ht="117" customHeight="1">
      <c r="A550" s="73" t="s">
        <v>365</v>
      </c>
      <c r="B550" s="74" t="s">
        <v>366</v>
      </c>
      <c r="C550" s="75"/>
      <c r="D550" s="74" t="s">
        <v>1531</v>
      </c>
      <c r="E550" s="72" t="s">
        <v>78</v>
      </c>
      <c r="F550" s="13">
        <v>41907</v>
      </c>
      <c r="G550" s="72" t="s">
        <v>28</v>
      </c>
      <c r="H550" s="74" t="s">
        <v>1544</v>
      </c>
      <c r="I550" s="74" t="s">
        <v>1815</v>
      </c>
      <c r="J550" s="72" t="s">
        <v>279</v>
      </c>
      <c r="K550" s="23">
        <v>0</v>
      </c>
      <c r="L550" s="23"/>
      <c r="M550" s="75"/>
      <c r="N550" s="43"/>
      <c r="O550" s="43"/>
    </row>
    <row r="551" spans="1:15" ht="111" customHeight="1">
      <c r="A551" s="73"/>
      <c r="B551" s="22" t="s">
        <v>1545</v>
      </c>
      <c r="C551" s="75">
        <v>2</v>
      </c>
      <c r="D551" s="74" t="s">
        <v>1531</v>
      </c>
      <c r="E551" s="72" t="s">
        <v>3</v>
      </c>
      <c r="F551" s="13">
        <v>41907</v>
      </c>
      <c r="G551" s="72" t="s">
        <v>28</v>
      </c>
      <c r="H551" s="74" t="s">
        <v>3</v>
      </c>
      <c r="I551" s="74" t="s">
        <v>1816</v>
      </c>
      <c r="J551" s="72" t="s">
        <v>3</v>
      </c>
      <c r="K551" s="23" t="s">
        <v>3</v>
      </c>
      <c r="L551" s="23"/>
      <c r="M551" s="75"/>
      <c r="N551" s="43"/>
      <c r="O551" s="43"/>
    </row>
    <row r="552" spans="1:15" ht="60" customHeight="1">
      <c r="A552" s="87" t="s">
        <v>559</v>
      </c>
      <c r="B552" s="86" t="s">
        <v>560</v>
      </c>
      <c r="C552" s="92"/>
      <c r="D552" s="86" t="s">
        <v>1531</v>
      </c>
      <c r="E552" s="85" t="s">
        <v>78</v>
      </c>
      <c r="F552" s="87" t="s">
        <v>2116</v>
      </c>
      <c r="G552" s="85" t="s">
        <v>15</v>
      </c>
      <c r="H552" s="86" t="s">
        <v>649</v>
      </c>
      <c r="I552" s="86" t="s">
        <v>1817</v>
      </c>
      <c r="J552" s="72" t="s">
        <v>846</v>
      </c>
      <c r="K552" s="21">
        <v>15301602.5</v>
      </c>
      <c r="L552" s="21"/>
      <c r="M552" s="21"/>
      <c r="N552" s="43"/>
      <c r="O552" s="43"/>
    </row>
    <row r="553" spans="1:15" ht="61.5" customHeight="1">
      <c r="A553" s="87"/>
      <c r="B553" s="86"/>
      <c r="C553" s="92"/>
      <c r="D553" s="86"/>
      <c r="E553" s="85"/>
      <c r="F553" s="87"/>
      <c r="G553" s="85"/>
      <c r="H553" s="86"/>
      <c r="I553" s="86" t="s">
        <v>1817</v>
      </c>
      <c r="J553" s="72" t="s">
        <v>847</v>
      </c>
      <c r="K553" s="21">
        <v>7600000</v>
      </c>
      <c r="L553" s="21"/>
      <c r="M553" s="21"/>
      <c r="N553" s="43"/>
      <c r="O553" s="43"/>
    </row>
    <row r="554" spans="1:15" ht="114.75" customHeight="1">
      <c r="A554" s="73"/>
      <c r="B554" s="22" t="s">
        <v>895</v>
      </c>
      <c r="C554" s="75"/>
      <c r="D554" s="74" t="s">
        <v>1531</v>
      </c>
      <c r="E554" s="72" t="s">
        <v>3</v>
      </c>
      <c r="F554" s="73" t="s">
        <v>26</v>
      </c>
      <c r="G554" s="72" t="s">
        <v>26</v>
      </c>
      <c r="H554" s="74" t="s">
        <v>3</v>
      </c>
      <c r="I554" s="74" t="s">
        <v>1818</v>
      </c>
      <c r="J554" s="72" t="s">
        <v>3</v>
      </c>
      <c r="K554" s="21" t="s">
        <v>3</v>
      </c>
      <c r="L554" s="21"/>
      <c r="M554" s="75"/>
      <c r="N554" s="43"/>
      <c r="O554" s="43"/>
    </row>
    <row r="555" spans="1:15" ht="114.75" customHeight="1">
      <c r="A555" s="73"/>
      <c r="B555" s="22" t="s">
        <v>896</v>
      </c>
      <c r="C555" s="75"/>
      <c r="D555" s="74" t="s">
        <v>1531</v>
      </c>
      <c r="E555" s="72" t="s">
        <v>3</v>
      </c>
      <c r="F555" s="73"/>
      <c r="G555" s="72" t="s">
        <v>242</v>
      </c>
      <c r="H555" s="74" t="s">
        <v>3</v>
      </c>
      <c r="I555" s="74"/>
      <c r="J555" s="72" t="s">
        <v>3</v>
      </c>
      <c r="K555" s="21" t="s">
        <v>3</v>
      </c>
      <c r="L555" s="21"/>
      <c r="M555" s="75"/>
      <c r="N555" s="43"/>
      <c r="O555" s="43"/>
    </row>
    <row r="556" spans="1:15" ht="114.75" customHeight="1">
      <c r="A556" s="73"/>
      <c r="B556" s="22" t="s">
        <v>897</v>
      </c>
      <c r="C556" s="75"/>
      <c r="D556" s="74" t="s">
        <v>1531</v>
      </c>
      <c r="E556" s="72" t="s">
        <v>3</v>
      </c>
      <c r="F556" s="73"/>
      <c r="G556" s="72" t="s">
        <v>372</v>
      </c>
      <c r="H556" s="74" t="s">
        <v>3</v>
      </c>
      <c r="I556" s="74"/>
      <c r="J556" s="72" t="s">
        <v>3</v>
      </c>
      <c r="K556" s="21" t="s">
        <v>3</v>
      </c>
      <c r="L556" s="21"/>
      <c r="M556" s="75"/>
      <c r="N556" s="43"/>
      <c r="O556" s="43"/>
    </row>
    <row r="557" spans="1:15" ht="95.25" customHeight="1">
      <c r="A557" s="73" t="s">
        <v>186</v>
      </c>
      <c r="B557" s="74" t="s">
        <v>188</v>
      </c>
      <c r="C557" s="75"/>
      <c r="D557" s="74" t="s">
        <v>9</v>
      </c>
      <c r="E557" s="72" t="s">
        <v>7</v>
      </c>
      <c r="F557" s="74" t="s">
        <v>2116</v>
      </c>
      <c r="G557" s="72" t="s">
        <v>8</v>
      </c>
      <c r="H557" s="74" t="s">
        <v>187</v>
      </c>
      <c r="I557" s="74" t="s">
        <v>2252</v>
      </c>
      <c r="J557" s="72" t="s">
        <v>873</v>
      </c>
      <c r="K557" s="21">
        <f>K558</f>
        <v>47244.800000000003</v>
      </c>
      <c r="L557" s="21">
        <f>L558+L562</f>
        <v>8351.7999999999993</v>
      </c>
      <c r="M557" s="21">
        <f>M558+M562</f>
        <v>11728</v>
      </c>
      <c r="N557" s="43"/>
      <c r="O557" s="43"/>
    </row>
    <row r="558" spans="1:15" ht="138" customHeight="1">
      <c r="A558" s="73" t="s">
        <v>186</v>
      </c>
      <c r="B558" s="74" t="s">
        <v>561</v>
      </c>
      <c r="C558" s="75"/>
      <c r="D558" s="74" t="s">
        <v>1531</v>
      </c>
      <c r="E558" s="72" t="s">
        <v>78</v>
      </c>
      <c r="F558" s="73" t="s">
        <v>2116</v>
      </c>
      <c r="G558" s="72" t="s">
        <v>15</v>
      </c>
      <c r="H558" s="74" t="s">
        <v>1546</v>
      </c>
      <c r="I558" s="74" t="s">
        <v>2253</v>
      </c>
      <c r="J558" s="72" t="s">
        <v>848</v>
      </c>
      <c r="K558" s="21">
        <v>47244.800000000003</v>
      </c>
      <c r="L558" s="57">
        <v>8351.7999999999993</v>
      </c>
      <c r="M558" s="57">
        <v>11728</v>
      </c>
      <c r="N558" s="43"/>
      <c r="O558" s="43"/>
    </row>
    <row r="559" spans="1:15" ht="109.5" customHeight="1">
      <c r="A559" s="73"/>
      <c r="B559" s="22" t="s">
        <v>786</v>
      </c>
      <c r="C559" s="75"/>
      <c r="D559" s="74" t="s">
        <v>1531</v>
      </c>
      <c r="E559" s="72" t="s">
        <v>3</v>
      </c>
      <c r="F559" s="73" t="s">
        <v>16</v>
      </c>
      <c r="G559" s="72" t="s">
        <v>16</v>
      </c>
      <c r="H559" s="74" t="s">
        <v>3</v>
      </c>
      <c r="I559" s="74" t="s">
        <v>1819</v>
      </c>
      <c r="J559" s="72" t="s">
        <v>3</v>
      </c>
      <c r="K559" s="21" t="s">
        <v>3</v>
      </c>
      <c r="L559" s="21"/>
      <c r="M559" s="75"/>
      <c r="N559" s="43"/>
      <c r="O559" s="43"/>
    </row>
    <row r="560" spans="1:15" ht="110.25" customHeight="1">
      <c r="A560" s="73"/>
      <c r="B560" s="22" t="s">
        <v>787</v>
      </c>
      <c r="C560" s="75"/>
      <c r="D560" s="74" t="s">
        <v>1531</v>
      </c>
      <c r="E560" s="72" t="s">
        <v>3</v>
      </c>
      <c r="F560" s="73"/>
      <c r="G560" s="72" t="s">
        <v>17</v>
      </c>
      <c r="H560" s="74" t="s">
        <v>3</v>
      </c>
      <c r="I560" s="74" t="s">
        <v>2254</v>
      </c>
      <c r="J560" s="72" t="s">
        <v>3</v>
      </c>
      <c r="K560" s="21" t="s">
        <v>3</v>
      </c>
      <c r="L560" s="21"/>
      <c r="M560" s="75"/>
      <c r="N560" s="43"/>
      <c r="O560" s="43"/>
    </row>
    <row r="561" spans="1:15" ht="111.75" customHeight="1">
      <c r="A561" s="73"/>
      <c r="B561" s="22" t="s">
        <v>788</v>
      </c>
      <c r="C561" s="75"/>
      <c r="D561" s="74" t="s">
        <v>1531</v>
      </c>
      <c r="E561" s="72" t="s">
        <v>3</v>
      </c>
      <c r="F561" s="73"/>
      <c r="G561" s="72" t="s">
        <v>15</v>
      </c>
      <c r="H561" s="74" t="s">
        <v>3</v>
      </c>
      <c r="I561" s="74"/>
      <c r="J561" s="72" t="s">
        <v>3</v>
      </c>
      <c r="K561" s="21" t="s">
        <v>3</v>
      </c>
      <c r="L561" s="21"/>
      <c r="M561" s="75"/>
      <c r="N561" s="43"/>
      <c r="O561" s="43"/>
    </row>
    <row r="562" spans="1:15" ht="165.75">
      <c r="A562" s="73" t="s">
        <v>789</v>
      </c>
      <c r="B562" s="74" t="s">
        <v>790</v>
      </c>
      <c r="C562" s="75"/>
      <c r="D562" s="74" t="s">
        <v>1531</v>
      </c>
      <c r="E562" s="72" t="s">
        <v>78</v>
      </c>
      <c r="F562" s="73" t="s">
        <v>2116</v>
      </c>
      <c r="G562" s="72" t="s">
        <v>15</v>
      </c>
      <c r="H562" s="74" t="s">
        <v>1546</v>
      </c>
      <c r="I562" s="74" t="s">
        <v>2255</v>
      </c>
      <c r="J562" s="72" t="s">
        <v>3</v>
      </c>
      <c r="K562" s="21" t="s">
        <v>3</v>
      </c>
      <c r="L562" s="21"/>
      <c r="M562" s="75"/>
      <c r="N562" s="43"/>
      <c r="O562" s="43"/>
    </row>
    <row r="563" spans="1:15" ht="124.5" customHeight="1">
      <c r="A563" s="73"/>
      <c r="B563" s="22" t="s">
        <v>791</v>
      </c>
      <c r="C563" s="75"/>
      <c r="D563" s="74" t="s">
        <v>1531</v>
      </c>
      <c r="E563" s="72" t="s">
        <v>3</v>
      </c>
      <c r="F563" s="73" t="s">
        <v>16</v>
      </c>
      <c r="G563" s="72" t="s">
        <v>16</v>
      </c>
      <c r="H563" s="74" t="s">
        <v>3</v>
      </c>
      <c r="I563" s="70" t="s">
        <v>2256</v>
      </c>
      <c r="J563" s="72" t="s">
        <v>3</v>
      </c>
      <c r="K563" s="21" t="s">
        <v>3</v>
      </c>
      <c r="L563" s="21"/>
      <c r="M563" s="75"/>
      <c r="N563" s="43"/>
      <c r="O563" s="43"/>
    </row>
    <row r="564" spans="1:15" ht="153">
      <c r="A564" s="73"/>
      <c r="B564" s="22" t="s">
        <v>792</v>
      </c>
      <c r="C564" s="75"/>
      <c r="D564" s="74" t="s">
        <v>1531</v>
      </c>
      <c r="E564" s="72" t="s">
        <v>3</v>
      </c>
      <c r="F564" s="73"/>
      <c r="G564" s="72" t="s">
        <v>17</v>
      </c>
      <c r="H564" s="74" t="s">
        <v>3</v>
      </c>
      <c r="I564" s="70" t="s">
        <v>2257</v>
      </c>
      <c r="J564" s="72" t="s">
        <v>3</v>
      </c>
      <c r="K564" s="21" t="s">
        <v>3</v>
      </c>
      <c r="L564" s="21"/>
      <c r="M564" s="75"/>
      <c r="N564" s="43"/>
      <c r="O564" s="43"/>
    </row>
    <row r="565" spans="1:15" ht="111.75" customHeight="1">
      <c r="A565" s="73"/>
      <c r="B565" s="22" t="s">
        <v>793</v>
      </c>
      <c r="C565" s="75"/>
      <c r="D565" s="74" t="s">
        <v>1531</v>
      </c>
      <c r="E565" s="72" t="s">
        <v>3</v>
      </c>
      <c r="F565" s="73"/>
      <c r="G565" s="72" t="s">
        <v>15</v>
      </c>
      <c r="H565" s="74" t="s">
        <v>3</v>
      </c>
      <c r="I565" s="74"/>
      <c r="J565" s="72" t="s">
        <v>3</v>
      </c>
      <c r="K565" s="21" t="s">
        <v>3</v>
      </c>
      <c r="L565" s="21"/>
      <c r="M565" s="75"/>
      <c r="N565" s="43"/>
      <c r="O565" s="43"/>
    </row>
    <row r="566" spans="1:15" ht="102" customHeight="1">
      <c r="A566" s="73" t="s">
        <v>189</v>
      </c>
      <c r="B566" s="74" t="s">
        <v>190</v>
      </c>
      <c r="C566" s="75"/>
      <c r="D566" s="74" t="s">
        <v>9</v>
      </c>
      <c r="E566" s="72" t="s">
        <v>7</v>
      </c>
      <c r="F566" s="74" t="s">
        <v>2116</v>
      </c>
      <c r="G566" s="72" t="s">
        <v>8</v>
      </c>
      <c r="H566" s="74" t="s">
        <v>191</v>
      </c>
      <c r="I566" s="74" t="s">
        <v>2057</v>
      </c>
      <c r="J566" s="72" t="s">
        <v>279</v>
      </c>
      <c r="K566" s="23">
        <v>0</v>
      </c>
      <c r="L566" s="23"/>
      <c r="M566" s="75"/>
      <c r="N566" s="43"/>
      <c r="O566" s="43"/>
    </row>
    <row r="567" spans="1:15" ht="119.25" customHeight="1">
      <c r="A567" s="73" t="s">
        <v>367</v>
      </c>
      <c r="B567" s="74" t="s">
        <v>1547</v>
      </c>
      <c r="C567" s="75"/>
      <c r="D567" s="74" t="s">
        <v>1531</v>
      </c>
      <c r="E567" s="72" t="s">
        <v>78</v>
      </c>
      <c r="F567" s="73" t="s">
        <v>2116</v>
      </c>
      <c r="G567" s="72" t="s">
        <v>15</v>
      </c>
      <c r="H567" s="74" t="s">
        <v>1548</v>
      </c>
      <c r="I567" s="74" t="s">
        <v>2058</v>
      </c>
      <c r="J567" s="72" t="s">
        <v>279</v>
      </c>
      <c r="K567" s="23">
        <v>0</v>
      </c>
      <c r="L567" s="23"/>
      <c r="M567" s="75"/>
      <c r="N567" s="43"/>
      <c r="O567" s="43"/>
    </row>
    <row r="568" spans="1:15" ht="216.75">
      <c r="A568" s="73"/>
      <c r="B568" s="22" t="s">
        <v>1549</v>
      </c>
      <c r="C568" s="75"/>
      <c r="D568" s="74" t="s">
        <v>1531</v>
      </c>
      <c r="E568" s="72" t="s">
        <v>3</v>
      </c>
      <c r="F568" s="73" t="s">
        <v>16</v>
      </c>
      <c r="G568" s="72" t="s">
        <v>16</v>
      </c>
      <c r="H568" s="74" t="s">
        <v>3</v>
      </c>
      <c r="I568" s="74" t="s">
        <v>1820</v>
      </c>
      <c r="J568" s="72" t="s">
        <v>3</v>
      </c>
      <c r="K568" s="23" t="s">
        <v>3</v>
      </c>
      <c r="L568" s="23"/>
      <c r="M568" s="75"/>
      <c r="N568" s="43"/>
      <c r="O568" s="43"/>
    </row>
    <row r="569" spans="1:15" ht="110.25" customHeight="1">
      <c r="A569" s="73"/>
      <c r="B569" s="22" t="s">
        <v>1550</v>
      </c>
      <c r="C569" s="75"/>
      <c r="D569" s="74" t="s">
        <v>1531</v>
      </c>
      <c r="E569" s="72" t="s">
        <v>3</v>
      </c>
      <c r="F569" s="73"/>
      <c r="G569" s="72" t="s">
        <v>17</v>
      </c>
      <c r="H569" s="74" t="s">
        <v>3</v>
      </c>
      <c r="I569" s="70" t="s">
        <v>2258</v>
      </c>
      <c r="J569" s="72" t="s">
        <v>3</v>
      </c>
      <c r="K569" s="23" t="s">
        <v>3</v>
      </c>
      <c r="L569" s="23"/>
      <c r="M569" s="75"/>
      <c r="N569" s="43"/>
      <c r="O569" s="43"/>
    </row>
    <row r="570" spans="1:15" ht="111" customHeight="1">
      <c r="A570" s="73"/>
      <c r="B570" s="22" t="s">
        <v>1551</v>
      </c>
      <c r="C570" s="75"/>
      <c r="D570" s="74" t="s">
        <v>1531</v>
      </c>
      <c r="E570" s="72" t="s">
        <v>3</v>
      </c>
      <c r="F570" s="73"/>
      <c r="G570" s="72" t="s">
        <v>15</v>
      </c>
      <c r="H570" s="74" t="s">
        <v>3</v>
      </c>
      <c r="I570" s="74"/>
      <c r="J570" s="72" t="s">
        <v>3</v>
      </c>
      <c r="K570" s="23" t="s">
        <v>3</v>
      </c>
      <c r="L570" s="23"/>
      <c r="M570" s="75"/>
      <c r="N570" s="43"/>
      <c r="O570" s="43"/>
    </row>
    <row r="571" spans="1:15" ht="102">
      <c r="A571" s="73" t="s">
        <v>794</v>
      </c>
      <c r="B571" s="74" t="s">
        <v>1552</v>
      </c>
      <c r="C571" s="75"/>
      <c r="D571" s="74" t="s">
        <v>1531</v>
      </c>
      <c r="E571" s="72" t="s">
        <v>78</v>
      </c>
      <c r="F571" s="73" t="s">
        <v>2116</v>
      </c>
      <c r="G571" s="72" t="s">
        <v>15</v>
      </c>
      <c r="H571" s="74" t="s">
        <v>1548</v>
      </c>
      <c r="I571" s="74" t="s">
        <v>2059</v>
      </c>
      <c r="J571" s="72" t="s">
        <v>3</v>
      </c>
      <c r="K571" s="23" t="s">
        <v>3</v>
      </c>
      <c r="L571" s="23"/>
      <c r="M571" s="75"/>
      <c r="N571" s="43"/>
      <c r="O571" s="43"/>
    </row>
    <row r="572" spans="1:15" ht="109.5" customHeight="1">
      <c r="A572" s="73"/>
      <c r="B572" s="22" t="s">
        <v>1152</v>
      </c>
      <c r="C572" s="75"/>
      <c r="D572" s="74" t="s">
        <v>1531</v>
      </c>
      <c r="E572" s="72" t="s">
        <v>3</v>
      </c>
      <c r="F572" s="73" t="s">
        <v>16</v>
      </c>
      <c r="G572" s="72" t="s">
        <v>16</v>
      </c>
      <c r="H572" s="74" t="s">
        <v>3</v>
      </c>
      <c r="I572" s="74" t="s">
        <v>1821</v>
      </c>
      <c r="J572" s="72" t="s">
        <v>3</v>
      </c>
      <c r="K572" s="23" t="s">
        <v>3</v>
      </c>
      <c r="L572" s="23"/>
      <c r="M572" s="75"/>
      <c r="N572" s="43"/>
      <c r="O572" s="43"/>
    </row>
    <row r="573" spans="1:15" ht="140.25">
      <c r="A573" s="73"/>
      <c r="B573" s="22" t="s">
        <v>1153</v>
      </c>
      <c r="C573" s="75"/>
      <c r="D573" s="74" t="s">
        <v>1531</v>
      </c>
      <c r="E573" s="72" t="s">
        <v>3</v>
      </c>
      <c r="F573" s="73"/>
      <c r="G573" s="72" t="s">
        <v>17</v>
      </c>
      <c r="H573" s="74" t="s">
        <v>3</v>
      </c>
      <c r="I573" s="70" t="s">
        <v>2259</v>
      </c>
      <c r="J573" s="72" t="s">
        <v>3</v>
      </c>
      <c r="K573" s="23" t="s">
        <v>3</v>
      </c>
      <c r="L573" s="23"/>
      <c r="M573" s="75"/>
      <c r="N573" s="43"/>
      <c r="O573" s="43"/>
    </row>
    <row r="574" spans="1:15" ht="113.25" customHeight="1">
      <c r="A574" s="73"/>
      <c r="B574" s="22" t="s">
        <v>1154</v>
      </c>
      <c r="C574" s="75"/>
      <c r="D574" s="74" t="s">
        <v>1531</v>
      </c>
      <c r="E574" s="72" t="s">
        <v>3</v>
      </c>
      <c r="F574" s="73"/>
      <c r="G574" s="72" t="s">
        <v>15</v>
      </c>
      <c r="H574" s="74" t="s">
        <v>3</v>
      </c>
      <c r="I574" s="74"/>
      <c r="J574" s="72" t="s">
        <v>3</v>
      </c>
      <c r="K574" s="23" t="s">
        <v>3</v>
      </c>
      <c r="L574" s="23"/>
      <c r="M574" s="75"/>
      <c r="N574" s="43"/>
      <c r="O574" s="43"/>
    </row>
    <row r="575" spans="1:15" ht="51">
      <c r="A575" s="73" t="s">
        <v>192</v>
      </c>
      <c r="B575" s="74" t="s">
        <v>1155</v>
      </c>
      <c r="C575" s="75"/>
      <c r="D575" s="74" t="s">
        <v>9</v>
      </c>
      <c r="E575" s="72" t="s">
        <v>7</v>
      </c>
      <c r="F575" s="73" t="s">
        <v>2116</v>
      </c>
      <c r="G575" s="72" t="s">
        <v>8</v>
      </c>
      <c r="H575" s="74" t="s">
        <v>193</v>
      </c>
      <c r="I575" s="74" t="s">
        <v>2060</v>
      </c>
      <c r="J575" s="72" t="s">
        <v>279</v>
      </c>
      <c r="K575" s="21">
        <f>SUM(K576:K577,K581)</f>
        <v>1407420</v>
      </c>
      <c r="L575" s="21">
        <f>L576+L577+L581</f>
        <v>117920.4</v>
      </c>
      <c r="M575" s="21">
        <f>M576+M577+M581</f>
        <v>11728</v>
      </c>
      <c r="N575" s="43"/>
      <c r="O575" s="43"/>
    </row>
    <row r="576" spans="1:15" ht="87.75" customHeight="1">
      <c r="A576" s="73" t="s">
        <v>194</v>
      </c>
      <c r="B576" s="74" t="s">
        <v>693</v>
      </c>
      <c r="C576" s="75"/>
      <c r="D576" s="74" t="s">
        <v>1694</v>
      </c>
      <c r="E576" s="72" t="s">
        <v>78</v>
      </c>
      <c r="F576" s="73" t="s">
        <v>2116</v>
      </c>
      <c r="G576" s="72" t="s">
        <v>15</v>
      </c>
      <c r="H576" s="74" t="s">
        <v>1553</v>
      </c>
      <c r="I576" s="74" t="s">
        <v>2061</v>
      </c>
      <c r="J576" s="72" t="s">
        <v>849</v>
      </c>
      <c r="K576" s="21"/>
      <c r="L576" s="21"/>
      <c r="M576" s="21"/>
      <c r="N576" s="43"/>
      <c r="O576" s="43"/>
    </row>
    <row r="577" spans="1:15" ht="102">
      <c r="A577" s="73" t="s">
        <v>195</v>
      </c>
      <c r="B577" s="74" t="s">
        <v>562</v>
      </c>
      <c r="C577" s="75"/>
      <c r="D577" s="74" t="s">
        <v>1531</v>
      </c>
      <c r="E577" s="72" t="s">
        <v>78</v>
      </c>
      <c r="F577" s="73" t="s">
        <v>2116</v>
      </c>
      <c r="G577" s="72" t="s">
        <v>15</v>
      </c>
      <c r="H577" s="74" t="s">
        <v>1554</v>
      </c>
      <c r="I577" s="74" t="s">
        <v>1822</v>
      </c>
      <c r="J577" s="72" t="s">
        <v>849</v>
      </c>
      <c r="K577" s="21">
        <v>1293620</v>
      </c>
      <c r="L577" s="57">
        <v>106583</v>
      </c>
      <c r="M577" s="21"/>
      <c r="N577" s="43"/>
      <c r="O577" s="43"/>
    </row>
    <row r="578" spans="1:15" ht="130.5" customHeight="1">
      <c r="A578" s="73"/>
      <c r="B578" s="22" t="s">
        <v>796</v>
      </c>
      <c r="C578" s="75"/>
      <c r="D578" s="74" t="s">
        <v>1531</v>
      </c>
      <c r="E578" s="72" t="s">
        <v>3</v>
      </c>
      <c r="F578" s="13">
        <v>42004</v>
      </c>
      <c r="G578" s="72" t="s">
        <v>16</v>
      </c>
      <c r="H578" s="74" t="s">
        <v>3</v>
      </c>
      <c r="I578" s="74" t="s">
        <v>1822</v>
      </c>
      <c r="J578" s="72" t="s">
        <v>3</v>
      </c>
      <c r="K578" s="21" t="s">
        <v>3</v>
      </c>
      <c r="L578" s="21"/>
      <c r="M578" s="75"/>
      <c r="N578" s="43"/>
      <c r="O578" s="43"/>
    </row>
    <row r="579" spans="1:15" ht="106.5" customHeight="1">
      <c r="A579" s="73"/>
      <c r="B579" s="22" t="s">
        <v>797</v>
      </c>
      <c r="C579" s="75"/>
      <c r="D579" s="74" t="s">
        <v>1531</v>
      </c>
      <c r="E579" s="72" t="s">
        <v>3</v>
      </c>
      <c r="F579" s="73"/>
      <c r="G579" s="72" t="s">
        <v>17</v>
      </c>
      <c r="H579" s="74" t="s">
        <v>3</v>
      </c>
      <c r="I579" s="74"/>
      <c r="J579" s="72" t="s">
        <v>3</v>
      </c>
      <c r="K579" s="21" t="s">
        <v>3</v>
      </c>
      <c r="L579" s="21"/>
      <c r="M579" s="75"/>
      <c r="N579" s="43"/>
      <c r="O579" s="43"/>
    </row>
    <row r="580" spans="1:15" ht="117.75" customHeight="1">
      <c r="A580" s="73"/>
      <c r="B580" s="22" t="s">
        <v>798</v>
      </c>
      <c r="C580" s="75"/>
      <c r="D580" s="74" t="s">
        <v>1531</v>
      </c>
      <c r="E580" s="72" t="s">
        <v>3</v>
      </c>
      <c r="F580" s="73"/>
      <c r="G580" s="72" t="s">
        <v>15</v>
      </c>
      <c r="H580" s="74" t="s">
        <v>3</v>
      </c>
      <c r="I580" s="74"/>
      <c r="J580" s="72" t="s">
        <v>3</v>
      </c>
      <c r="K580" s="21" t="s">
        <v>3</v>
      </c>
      <c r="L580" s="21"/>
      <c r="M580" s="75"/>
      <c r="N580" s="43"/>
      <c r="O580" s="43"/>
    </row>
    <row r="581" spans="1:15" ht="115.5" customHeight="1">
      <c r="A581" s="73" t="s">
        <v>795</v>
      </c>
      <c r="B581" s="74" t="s">
        <v>1555</v>
      </c>
      <c r="C581" s="75"/>
      <c r="D581" s="74" t="s">
        <v>1531</v>
      </c>
      <c r="E581" s="72" t="s">
        <v>78</v>
      </c>
      <c r="F581" s="73" t="s">
        <v>2116</v>
      </c>
      <c r="G581" s="72" t="s">
        <v>15</v>
      </c>
      <c r="H581" s="74" t="s">
        <v>563</v>
      </c>
      <c r="I581" s="74" t="s">
        <v>2062</v>
      </c>
      <c r="J581" s="72" t="s">
        <v>848</v>
      </c>
      <c r="K581" s="21">
        <v>113800</v>
      </c>
      <c r="L581" s="57">
        <v>11337.4</v>
      </c>
      <c r="M581" s="57">
        <v>11728</v>
      </c>
      <c r="N581" s="43"/>
      <c r="O581" s="43"/>
    </row>
    <row r="582" spans="1:15" ht="117" customHeight="1">
      <c r="A582" s="73"/>
      <c r="B582" s="22" t="s">
        <v>1556</v>
      </c>
      <c r="C582" s="75"/>
      <c r="D582" s="74" t="s">
        <v>1531</v>
      </c>
      <c r="E582" s="72" t="s">
        <v>3</v>
      </c>
      <c r="F582" s="73" t="s">
        <v>16</v>
      </c>
      <c r="G582" s="72" t="s">
        <v>16</v>
      </c>
      <c r="H582" s="74" t="s">
        <v>3</v>
      </c>
      <c r="I582" s="74" t="s">
        <v>1823</v>
      </c>
      <c r="J582" s="72" t="s">
        <v>3</v>
      </c>
      <c r="K582" s="21" t="s">
        <v>3</v>
      </c>
      <c r="L582" s="21"/>
      <c r="M582" s="75"/>
      <c r="N582" s="43"/>
      <c r="O582" s="43"/>
    </row>
    <row r="583" spans="1:15" ht="114.75" customHeight="1">
      <c r="A583" s="73"/>
      <c r="B583" s="22" t="s">
        <v>1557</v>
      </c>
      <c r="C583" s="75"/>
      <c r="D583" s="74" t="s">
        <v>1531</v>
      </c>
      <c r="E583" s="72" t="s">
        <v>3</v>
      </c>
      <c r="F583" s="73"/>
      <c r="G583" s="72" t="s">
        <v>17</v>
      </c>
      <c r="H583" s="74" t="s">
        <v>3</v>
      </c>
      <c r="I583" s="70" t="s">
        <v>2260</v>
      </c>
      <c r="J583" s="72" t="s">
        <v>3</v>
      </c>
      <c r="K583" s="21" t="s">
        <v>3</v>
      </c>
      <c r="L583" s="21"/>
      <c r="M583" s="75"/>
      <c r="N583" s="43"/>
      <c r="O583" s="43"/>
    </row>
    <row r="584" spans="1:15" ht="118.5" customHeight="1">
      <c r="A584" s="73"/>
      <c r="B584" s="22" t="s">
        <v>1558</v>
      </c>
      <c r="C584" s="75"/>
      <c r="D584" s="74" t="s">
        <v>1531</v>
      </c>
      <c r="E584" s="72" t="s">
        <v>3</v>
      </c>
      <c r="F584" s="73"/>
      <c r="G584" s="72" t="s">
        <v>15</v>
      </c>
      <c r="H584" s="74" t="s">
        <v>3</v>
      </c>
      <c r="I584" s="74"/>
      <c r="J584" s="72" t="s">
        <v>3</v>
      </c>
      <c r="K584" s="21" t="s">
        <v>3</v>
      </c>
      <c r="L584" s="21"/>
      <c r="M584" s="75"/>
      <c r="N584" s="43"/>
      <c r="O584" s="43"/>
    </row>
    <row r="585" spans="1:15" ht="108.75" customHeight="1">
      <c r="A585" s="73" t="s">
        <v>196</v>
      </c>
      <c r="B585" s="74" t="s">
        <v>1559</v>
      </c>
      <c r="C585" s="75"/>
      <c r="D585" s="74" t="s">
        <v>9</v>
      </c>
      <c r="E585" s="72" t="s">
        <v>7</v>
      </c>
      <c r="F585" s="74" t="s">
        <v>2116</v>
      </c>
      <c r="G585" s="72" t="s">
        <v>8</v>
      </c>
      <c r="H585" s="74" t="s">
        <v>1560</v>
      </c>
      <c r="I585" s="74" t="s">
        <v>2261</v>
      </c>
      <c r="J585" s="72" t="s">
        <v>279</v>
      </c>
      <c r="K585" s="23">
        <v>0</v>
      </c>
      <c r="L585" s="23"/>
      <c r="M585" s="75"/>
      <c r="N585" s="43"/>
      <c r="O585" s="43"/>
    </row>
    <row r="586" spans="1:15" ht="110.25" customHeight="1">
      <c r="A586" s="73" t="s">
        <v>564</v>
      </c>
      <c r="B586" s="74" t="s">
        <v>565</v>
      </c>
      <c r="C586" s="75"/>
      <c r="D586" s="74" t="s">
        <v>1531</v>
      </c>
      <c r="E586" s="72" t="s">
        <v>78</v>
      </c>
      <c r="F586" s="13" t="s">
        <v>2116</v>
      </c>
      <c r="G586" s="72" t="s">
        <v>15</v>
      </c>
      <c r="H586" s="74" t="s">
        <v>925</v>
      </c>
      <c r="I586" s="74" t="s">
        <v>2063</v>
      </c>
      <c r="J586" s="72" t="s">
        <v>279</v>
      </c>
      <c r="K586" s="23">
        <v>0</v>
      </c>
      <c r="L586" s="23"/>
      <c r="M586" s="75"/>
      <c r="N586" s="43"/>
      <c r="O586" s="43"/>
    </row>
    <row r="587" spans="1:15" ht="110.25" customHeight="1">
      <c r="A587" s="73"/>
      <c r="B587" s="22" t="s">
        <v>1156</v>
      </c>
      <c r="C587" s="75"/>
      <c r="D587" s="74" t="s">
        <v>1531</v>
      </c>
      <c r="E587" s="72" t="s">
        <v>3</v>
      </c>
      <c r="F587" s="73" t="s">
        <v>16</v>
      </c>
      <c r="G587" s="72" t="s">
        <v>16</v>
      </c>
      <c r="H587" s="74" t="s">
        <v>3</v>
      </c>
      <c r="I587" s="54" t="s">
        <v>2262</v>
      </c>
      <c r="J587" s="72" t="s">
        <v>3</v>
      </c>
      <c r="K587" s="23" t="s">
        <v>3</v>
      </c>
      <c r="L587" s="23"/>
      <c r="M587" s="75"/>
      <c r="N587" s="43"/>
      <c r="O587" s="43"/>
    </row>
    <row r="588" spans="1:15" ht="109.5" customHeight="1">
      <c r="A588" s="73"/>
      <c r="B588" s="22" t="s">
        <v>1157</v>
      </c>
      <c r="C588" s="75"/>
      <c r="D588" s="74" t="s">
        <v>1531</v>
      </c>
      <c r="E588" s="72" t="s">
        <v>3</v>
      </c>
      <c r="F588" s="73"/>
      <c r="G588" s="72" t="s">
        <v>17</v>
      </c>
      <c r="H588" s="74" t="s">
        <v>3</v>
      </c>
      <c r="I588" s="54" t="s">
        <v>2263</v>
      </c>
      <c r="J588" s="72" t="s">
        <v>3</v>
      </c>
      <c r="K588" s="23" t="s">
        <v>3</v>
      </c>
      <c r="L588" s="23"/>
      <c r="M588" s="75"/>
      <c r="N588" s="43"/>
      <c r="O588" s="43"/>
    </row>
    <row r="589" spans="1:15" ht="109.5" customHeight="1">
      <c r="A589" s="73"/>
      <c r="B589" s="22" t="s">
        <v>1158</v>
      </c>
      <c r="C589" s="75"/>
      <c r="D589" s="74" t="s">
        <v>1531</v>
      </c>
      <c r="E589" s="72" t="s">
        <v>3</v>
      </c>
      <c r="F589" s="73"/>
      <c r="G589" s="72" t="s">
        <v>15</v>
      </c>
      <c r="H589" s="74" t="s">
        <v>3</v>
      </c>
      <c r="I589" s="74"/>
      <c r="J589" s="72" t="s">
        <v>3</v>
      </c>
      <c r="K589" s="23" t="s">
        <v>3</v>
      </c>
      <c r="L589" s="23"/>
      <c r="M589" s="75"/>
      <c r="N589" s="43"/>
      <c r="O589" s="43"/>
    </row>
    <row r="590" spans="1:15" ht="115.5" customHeight="1">
      <c r="A590" s="73" t="s">
        <v>799</v>
      </c>
      <c r="B590" s="74" t="s">
        <v>800</v>
      </c>
      <c r="C590" s="75"/>
      <c r="D590" s="74" t="s">
        <v>1531</v>
      </c>
      <c r="E590" s="72" t="s">
        <v>78</v>
      </c>
      <c r="F590" s="29">
        <v>42080</v>
      </c>
      <c r="G590" s="72" t="s">
        <v>15</v>
      </c>
      <c r="H590" s="74" t="s">
        <v>801</v>
      </c>
      <c r="I590" s="74" t="s">
        <v>2064</v>
      </c>
      <c r="J590" s="72" t="s">
        <v>279</v>
      </c>
      <c r="K590" s="23">
        <v>0</v>
      </c>
      <c r="L590" s="23"/>
      <c r="M590" s="75"/>
      <c r="N590" s="43"/>
      <c r="O590" s="43"/>
    </row>
    <row r="591" spans="1:15" ht="101.25" customHeight="1">
      <c r="A591" s="73" t="s">
        <v>197</v>
      </c>
      <c r="B591" s="74" t="s">
        <v>1159</v>
      </c>
      <c r="C591" s="75"/>
      <c r="D591" s="74" t="s">
        <v>9</v>
      </c>
      <c r="E591" s="72" t="s">
        <v>7</v>
      </c>
      <c r="F591" s="74" t="s">
        <v>2116</v>
      </c>
      <c r="G591" s="72" t="s">
        <v>8</v>
      </c>
      <c r="H591" s="74" t="s">
        <v>198</v>
      </c>
      <c r="I591" s="74" t="s">
        <v>1901</v>
      </c>
      <c r="J591" s="72" t="s">
        <v>850</v>
      </c>
      <c r="K591" s="21">
        <f>K593</f>
        <v>1956900</v>
      </c>
      <c r="L591" s="21">
        <f>L592+L593</f>
        <v>20405.900000000001</v>
      </c>
      <c r="M591" s="21">
        <f>M592+M593</f>
        <v>208871.91</v>
      </c>
      <c r="N591" s="43"/>
      <c r="O591" s="43"/>
    </row>
    <row r="592" spans="1:15" ht="110.25" customHeight="1">
      <c r="A592" s="73" t="s">
        <v>566</v>
      </c>
      <c r="B592" s="74" t="s">
        <v>803</v>
      </c>
      <c r="C592" s="75"/>
      <c r="D592" s="74" t="s">
        <v>1531</v>
      </c>
      <c r="E592" s="72" t="s">
        <v>78</v>
      </c>
      <c r="F592" s="74" t="s">
        <v>2116</v>
      </c>
      <c r="G592" s="72" t="s">
        <v>15</v>
      </c>
      <c r="H592" s="74" t="s">
        <v>1561</v>
      </c>
      <c r="I592" s="74" t="s">
        <v>1824</v>
      </c>
      <c r="J592" s="72" t="s">
        <v>3</v>
      </c>
      <c r="K592" s="21" t="s">
        <v>3</v>
      </c>
      <c r="L592" s="21"/>
      <c r="M592" s="75"/>
      <c r="N592" s="43"/>
      <c r="O592" s="43"/>
    </row>
    <row r="593" spans="1:15" ht="113.25" customHeight="1">
      <c r="A593" s="73" t="s">
        <v>802</v>
      </c>
      <c r="B593" s="74" t="s">
        <v>905</v>
      </c>
      <c r="C593" s="75"/>
      <c r="D593" s="74" t="s">
        <v>1531</v>
      </c>
      <c r="E593" s="72" t="s">
        <v>78</v>
      </c>
      <c r="F593" s="74" t="s">
        <v>2116</v>
      </c>
      <c r="G593" s="72" t="s">
        <v>15</v>
      </c>
      <c r="H593" s="74" t="s">
        <v>567</v>
      </c>
      <c r="I593" s="74" t="s">
        <v>1825</v>
      </c>
      <c r="J593" s="72" t="s">
        <v>850</v>
      </c>
      <c r="K593" s="21">
        <v>1956900</v>
      </c>
      <c r="L593" s="57">
        <v>20405.900000000001</v>
      </c>
      <c r="M593" s="57">
        <v>208871.91</v>
      </c>
      <c r="N593" s="43"/>
      <c r="O593" s="43"/>
    </row>
    <row r="594" spans="1:15" ht="112.5" customHeight="1">
      <c r="A594" s="73"/>
      <c r="B594" s="22" t="s">
        <v>1562</v>
      </c>
      <c r="C594" s="75"/>
      <c r="D594" s="74" t="s">
        <v>1531</v>
      </c>
      <c r="E594" s="72" t="s">
        <v>3</v>
      </c>
      <c r="F594" s="13">
        <v>42004</v>
      </c>
      <c r="G594" s="72" t="s">
        <v>16</v>
      </c>
      <c r="H594" s="74" t="s">
        <v>3</v>
      </c>
      <c r="I594" s="74" t="s">
        <v>1826</v>
      </c>
      <c r="J594" s="72" t="s">
        <v>3</v>
      </c>
      <c r="K594" s="21" t="s">
        <v>3</v>
      </c>
      <c r="L594" s="21"/>
      <c r="M594" s="75"/>
      <c r="N594" s="43"/>
      <c r="O594" s="43"/>
    </row>
    <row r="595" spans="1:15" ht="117.75" customHeight="1">
      <c r="A595" s="73"/>
      <c r="B595" s="22" t="s">
        <v>1563</v>
      </c>
      <c r="C595" s="75"/>
      <c r="D595" s="74" t="s">
        <v>1531</v>
      </c>
      <c r="E595" s="72" t="s">
        <v>3</v>
      </c>
      <c r="F595" s="73"/>
      <c r="G595" s="72" t="s">
        <v>17</v>
      </c>
      <c r="H595" s="74" t="s">
        <v>3</v>
      </c>
      <c r="I595" s="74"/>
      <c r="J595" s="72" t="s">
        <v>3</v>
      </c>
      <c r="K595" s="21" t="s">
        <v>3</v>
      </c>
      <c r="L595" s="21"/>
      <c r="M595" s="75"/>
      <c r="N595" s="43"/>
      <c r="O595" s="43"/>
    </row>
    <row r="596" spans="1:15" ht="112.5" customHeight="1">
      <c r="A596" s="73"/>
      <c r="B596" s="22" t="s">
        <v>1564</v>
      </c>
      <c r="C596" s="75"/>
      <c r="D596" s="74" t="s">
        <v>1531</v>
      </c>
      <c r="E596" s="72" t="s">
        <v>3</v>
      </c>
      <c r="F596" s="73"/>
      <c r="G596" s="72" t="s">
        <v>15</v>
      </c>
      <c r="H596" s="74" t="s">
        <v>3</v>
      </c>
      <c r="I596" s="74"/>
      <c r="J596" s="72" t="s">
        <v>3</v>
      </c>
      <c r="K596" s="21" t="s">
        <v>3</v>
      </c>
      <c r="L596" s="21"/>
      <c r="M596" s="75"/>
      <c r="N596" s="43"/>
      <c r="O596" s="43"/>
    </row>
    <row r="597" spans="1:15" ht="63.75">
      <c r="A597" s="73" t="s">
        <v>199</v>
      </c>
      <c r="B597" s="74" t="s">
        <v>200</v>
      </c>
      <c r="C597" s="75"/>
      <c r="D597" s="74" t="s">
        <v>9</v>
      </c>
      <c r="E597" s="72" t="s">
        <v>7</v>
      </c>
      <c r="F597" s="74" t="s">
        <v>2116</v>
      </c>
      <c r="G597" s="72" t="s">
        <v>8</v>
      </c>
      <c r="H597" s="74" t="s">
        <v>1160</v>
      </c>
      <c r="I597" s="74" t="s">
        <v>2264</v>
      </c>
      <c r="J597" s="72" t="s">
        <v>851</v>
      </c>
      <c r="K597" s="21">
        <f>K602</f>
        <v>3352825</v>
      </c>
      <c r="L597" s="21"/>
      <c r="M597" s="21"/>
      <c r="N597" s="43"/>
      <c r="O597" s="43"/>
    </row>
    <row r="598" spans="1:15" ht="113.25" customHeight="1">
      <c r="A598" s="73" t="s">
        <v>695</v>
      </c>
      <c r="B598" s="74" t="s">
        <v>694</v>
      </c>
      <c r="C598" s="75"/>
      <c r="D598" s="74" t="s">
        <v>1531</v>
      </c>
      <c r="E598" s="72" t="s">
        <v>78</v>
      </c>
      <c r="F598" s="74" t="s">
        <v>2116</v>
      </c>
      <c r="G598" s="72" t="s">
        <v>372</v>
      </c>
      <c r="H598" s="74" t="s">
        <v>555</v>
      </c>
      <c r="I598" s="74" t="s">
        <v>1827</v>
      </c>
      <c r="J598" s="72" t="s">
        <v>279</v>
      </c>
      <c r="K598" s="23">
        <v>0</v>
      </c>
      <c r="L598" s="23"/>
      <c r="M598" s="75"/>
      <c r="N598" s="43"/>
      <c r="O598" s="43"/>
    </row>
    <row r="599" spans="1:15" ht="127.5" customHeight="1">
      <c r="A599" s="73"/>
      <c r="B599" s="22" t="s">
        <v>696</v>
      </c>
      <c r="C599" s="75">
        <v>2</v>
      </c>
      <c r="D599" s="74" t="s">
        <v>1531</v>
      </c>
      <c r="E599" s="72" t="s">
        <v>3</v>
      </c>
      <c r="F599" s="73" t="s">
        <v>26</v>
      </c>
      <c r="G599" s="72" t="s">
        <v>26</v>
      </c>
      <c r="H599" s="74" t="s">
        <v>3</v>
      </c>
      <c r="I599" s="70" t="s">
        <v>2265</v>
      </c>
      <c r="J599" s="72" t="s">
        <v>3</v>
      </c>
      <c r="K599" s="23" t="s">
        <v>3</v>
      </c>
      <c r="L599" s="23"/>
      <c r="M599" s="75"/>
      <c r="N599" s="43"/>
      <c r="O599" s="43"/>
    </row>
    <row r="600" spans="1:15" ht="129" customHeight="1">
      <c r="A600" s="73"/>
      <c r="B600" s="22" t="s">
        <v>697</v>
      </c>
      <c r="C600" s="75">
        <v>2</v>
      </c>
      <c r="D600" s="74" t="s">
        <v>1531</v>
      </c>
      <c r="E600" s="72" t="s">
        <v>3</v>
      </c>
      <c r="F600" s="73"/>
      <c r="G600" s="72" t="s">
        <v>242</v>
      </c>
      <c r="H600" s="74" t="s">
        <v>3</v>
      </c>
      <c r="I600" s="74"/>
      <c r="J600" s="72" t="s">
        <v>3</v>
      </c>
      <c r="K600" s="23" t="s">
        <v>3</v>
      </c>
      <c r="L600" s="23"/>
      <c r="M600" s="75"/>
      <c r="N600" s="43"/>
      <c r="O600" s="43"/>
    </row>
    <row r="601" spans="1:15" ht="130.5" customHeight="1">
      <c r="A601" s="73"/>
      <c r="B601" s="22" t="s">
        <v>698</v>
      </c>
      <c r="C601" s="75">
        <v>2</v>
      </c>
      <c r="D601" s="74" t="s">
        <v>1531</v>
      </c>
      <c r="E601" s="72" t="s">
        <v>3</v>
      </c>
      <c r="F601" s="73"/>
      <c r="G601" s="72" t="s">
        <v>372</v>
      </c>
      <c r="H601" s="74" t="s">
        <v>3</v>
      </c>
      <c r="I601" s="74"/>
      <c r="J601" s="72" t="s">
        <v>3</v>
      </c>
      <c r="K601" s="23" t="s">
        <v>3</v>
      </c>
      <c r="L601" s="23"/>
      <c r="M601" s="75"/>
      <c r="N601" s="43"/>
      <c r="O601" s="43"/>
    </row>
    <row r="602" spans="1:15" ht="114.75" customHeight="1">
      <c r="A602" s="73" t="s">
        <v>804</v>
      </c>
      <c r="B602" s="74" t="s">
        <v>1161</v>
      </c>
      <c r="C602" s="75"/>
      <c r="D602" s="74" t="s">
        <v>1531</v>
      </c>
      <c r="E602" s="72" t="s">
        <v>78</v>
      </c>
      <c r="F602" s="74" t="s">
        <v>2116</v>
      </c>
      <c r="G602" s="72" t="s">
        <v>15</v>
      </c>
      <c r="H602" s="74" t="s">
        <v>805</v>
      </c>
      <c r="I602" s="70" t="s">
        <v>2266</v>
      </c>
      <c r="J602" s="72" t="s">
        <v>851</v>
      </c>
      <c r="K602" s="21">
        <v>3352825</v>
      </c>
      <c r="L602" s="21"/>
      <c r="M602" s="21"/>
      <c r="N602" s="43"/>
      <c r="O602" s="43"/>
    </row>
    <row r="603" spans="1:15" ht="117" customHeight="1">
      <c r="A603" s="73"/>
      <c r="B603" s="22" t="s">
        <v>1565</v>
      </c>
      <c r="C603" s="75"/>
      <c r="D603" s="74" t="s">
        <v>1531</v>
      </c>
      <c r="E603" s="72" t="s">
        <v>3</v>
      </c>
      <c r="F603" s="13">
        <v>42004</v>
      </c>
      <c r="G603" s="72" t="s">
        <v>16</v>
      </c>
      <c r="H603" s="74" t="s">
        <v>3</v>
      </c>
      <c r="I603" s="74" t="s">
        <v>1828</v>
      </c>
      <c r="J603" s="72" t="s">
        <v>3</v>
      </c>
      <c r="K603" s="23" t="s">
        <v>3</v>
      </c>
      <c r="L603" s="23"/>
      <c r="M603" s="75"/>
      <c r="N603" s="43"/>
      <c r="O603" s="43"/>
    </row>
    <row r="604" spans="1:15" ht="116.25" customHeight="1">
      <c r="A604" s="73"/>
      <c r="B604" s="22" t="s">
        <v>1566</v>
      </c>
      <c r="C604" s="75"/>
      <c r="D604" s="74" t="s">
        <v>1531</v>
      </c>
      <c r="E604" s="72" t="s">
        <v>3</v>
      </c>
      <c r="F604" s="73"/>
      <c r="G604" s="72" t="s">
        <v>17</v>
      </c>
      <c r="H604" s="74" t="s">
        <v>3</v>
      </c>
      <c r="I604" s="70" t="s">
        <v>2266</v>
      </c>
      <c r="J604" s="72" t="s">
        <v>3</v>
      </c>
      <c r="K604" s="23" t="s">
        <v>3</v>
      </c>
      <c r="L604" s="23"/>
      <c r="M604" s="75"/>
      <c r="N604" s="43"/>
      <c r="O604" s="43"/>
    </row>
    <row r="605" spans="1:15" ht="111.75" customHeight="1">
      <c r="A605" s="73"/>
      <c r="B605" s="22" t="s">
        <v>1567</v>
      </c>
      <c r="C605" s="75"/>
      <c r="D605" s="74" t="s">
        <v>1531</v>
      </c>
      <c r="E605" s="72" t="s">
        <v>3</v>
      </c>
      <c r="F605" s="73"/>
      <c r="G605" s="72" t="s">
        <v>15</v>
      </c>
      <c r="H605" s="74" t="s">
        <v>3</v>
      </c>
      <c r="I605" s="74"/>
      <c r="J605" s="72" t="s">
        <v>3</v>
      </c>
      <c r="K605" s="23" t="s">
        <v>3</v>
      </c>
      <c r="L605" s="23"/>
      <c r="M605" s="75"/>
      <c r="N605" s="43"/>
      <c r="O605" s="43"/>
    </row>
    <row r="606" spans="1:15" ht="127.5" customHeight="1">
      <c r="A606" s="73" t="s">
        <v>201</v>
      </c>
      <c r="B606" s="74" t="s">
        <v>1162</v>
      </c>
      <c r="C606" s="75"/>
      <c r="D606" s="74" t="s">
        <v>9</v>
      </c>
      <c r="E606" s="72" t="s">
        <v>7</v>
      </c>
      <c r="F606" s="74" t="s">
        <v>2116</v>
      </c>
      <c r="G606" s="72" t="s">
        <v>8</v>
      </c>
      <c r="H606" s="74" t="s">
        <v>202</v>
      </c>
      <c r="I606" s="30" t="s">
        <v>2267</v>
      </c>
      <c r="J606" s="72" t="s">
        <v>279</v>
      </c>
      <c r="K606" s="23">
        <v>0</v>
      </c>
      <c r="L606" s="23"/>
      <c r="M606" s="75"/>
      <c r="N606" s="43"/>
      <c r="O606" s="43"/>
    </row>
    <row r="607" spans="1:15" ht="140.25">
      <c r="A607" s="73" t="s">
        <v>359</v>
      </c>
      <c r="B607" s="74" t="s">
        <v>1568</v>
      </c>
      <c r="C607" s="75"/>
      <c r="D607" s="74" t="s">
        <v>1531</v>
      </c>
      <c r="E607" s="72" t="s">
        <v>78</v>
      </c>
      <c r="F607" s="74" t="s">
        <v>2117</v>
      </c>
      <c r="G607" s="72" t="s">
        <v>13</v>
      </c>
      <c r="H607" s="74" t="s">
        <v>1569</v>
      </c>
      <c r="I607" s="74" t="s">
        <v>2065</v>
      </c>
      <c r="J607" s="72" t="s">
        <v>279</v>
      </c>
      <c r="K607" s="23">
        <v>0</v>
      </c>
      <c r="L607" s="23"/>
      <c r="M607" s="75"/>
      <c r="N607" s="43"/>
      <c r="O607" s="43"/>
    </row>
    <row r="608" spans="1:15" ht="138" customHeight="1">
      <c r="A608" s="73" t="s">
        <v>360</v>
      </c>
      <c r="B608" s="74" t="s">
        <v>361</v>
      </c>
      <c r="C608" s="75"/>
      <c r="D608" s="74" t="s">
        <v>1531</v>
      </c>
      <c r="E608" s="72" t="s">
        <v>78</v>
      </c>
      <c r="F608" s="13">
        <v>41970</v>
      </c>
      <c r="G608" s="72" t="s">
        <v>15</v>
      </c>
      <c r="H608" s="74" t="s">
        <v>699</v>
      </c>
      <c r="I608" s="70" t="s">
        <v>2268</v>
      </c>
      <c r="J608" s="72" t="s">
        <v>279</v>
      </c>
      <c r="K608" s="23">
        <v>0</v>
      </c>
      <c r="L608" s="23"/>
      <c r="M608" s="75"/>
      <c r="N608" s="43"/>
      <c r="O608" s="43"/>
    </row>
    <row r="609" spans="1:15" ht="249" customHeight="1">
      <c r="A609" s="73"/>
      <c r="B609" s="22" t="s">
        <v>806</v>
      </c>
      <c r="C609" s="75"/>
      <c r="D609" s="74" t="s">
        <v>1531</v>
      </c>
      <c r="E609" s="72" t="s">
        <v>3</v>
      </c>
      <c r="F609" s="13">
        <v>41970</v>
      </c>
      <c r="G609" s="72" t="s">
        <v>15</v>
      </c>
      <c r="H609" s="74" t="s">
        <v>3</v>
      </c>
      <c r="I609" s="74" t="s">
        <v>1829</v>
      </c>
      <c r="J609" s="72" t="s">
        <v>3</v>
      </c>
      <c r="K609" s="23" t="s">
        <v>3</v>
      </c>
      <c r="L609" s="23"/>
      <c r="M609" s="75"/>
      <c r="N609" s="43"/>
      <c r="O609" s="43"/>
    </row>
    <row r="610" spans="1:15" ht="130.5" customHeight="1">
      <c r="A610" s="73" t="s">
        <v>362</v>
      </c>
      <c r="B610" s="74" t="s">
        <v>363</v>
      </c>
      <c r="C610" s="75"/>
      <c r="D610" s="74" t="s">
        <v>1531</v>
      </c>
      <c r="E610" s="72" t="s">
        <v>78</v>
      </c>
      <c r="F610" s="13" t="s">
        <v>2116</v>
      </c>
      <c r="G610" s="72" t="s">
        <v>15</v>
      </c>
      <c r="H610" s="74" t="s">
        <v>700</v>
      </c>
      <c r="I610" s="70" t="s">
        <v>2269</v>
      </c>
      <c r="J610" s="72" t="s">
        <v>279</v>
      </c>
      <c r="K610" s="23">
        <v>0</v>
      </c>
      <c r="L610" s="23"/>
      <c r="M610" s="75"/>
      <c r="N610" s="43"/>
      <c r="O610" s="43"/>
    </row>
    <row r="611" spans="1:15" ht="165.75">
      <c r="A611" s="73"/>
      <c r="B611" s="22" t="s">
        <v>807</v>
      </c>
      <c r="C611" s="75"/>
      <c r="D611" s="74" t="s">
        <v>1531</v>
      </c>
      <c r="E611" s="72" t="s">
        <v>3</v>
      </c>
      <c r="F611" s="73"/>
      <c r="G611" s="72" t="s">
        <v>15</v>
      </c>
      <c r="H611" s="74" t="s">
        <v>3</v>
      </c>
      <c r="I611" s="74" t="s">
        <v>1830</v>
      </c>
      <c r="J611" s="72" t="s">
        <v>3</v>
      </c>
      <c r="K611" s="23" t="s">
        <v>3</v>
      </c>
      <c r="L611" s="23"/>
      <c r="M611" s="75"/>
      <c r="N611" s="43"/>
      <c r="O611" s="43"/>
    </row>
    <row r="612" spans="1:15" ht="165.75">
      <c r="A612" s="73" t="s">
        <v>203</v>
      </c>
      <c r="B612" s="74" t="s">
        <v>1163</v>
      </c>
      <c r="C612" s="75"/>
      <c r="D612" s="74" t="s">
        <v>9</v>
      </c>
      <c r="E612" s="72" t="s">
        <v>7</v>
      </c>
      <c r="F612" s="74" t="s">
        <v>2116</v>
      </c>
      <c r="G612" s="72" t="s">
        <v>8</v>
      </c>
      <c r="H612" s="74" t="s">
        <v>204</v>
      </c>
      <c r="I612" s="70" t="s">
        <v>2270</v>
      </c>
      <c r="J612" s="72" t="s">
        <v>279</v>
      </c>
      <c r="K612" s="72">
        <v>0</v>
      </c>
      <c r="L612" s="23"/>
      <c r="M612" s="75"/>
      <c r="N612" s="43"/>
      <c r="O612" s="43"/>
    </row>
    <row r="613" spans="1:15" ht="150.75" customHeight="1">
      <c r="A613" s="73" t="s">
        <v>205</v>
      </c>
      <c r="B613" s="74" t="s">
        <v>1570</v>
      </c>
      <c r="C613" s="75"/>
      <c r="D613" s="74" t="s">
        <v>1531</v>
      </c>
      <c r="E613" s="72" t="s">
        <v>78</v>
      </c>
      <c r="F613" s="73"/>
      <c r="G613" s="72" t="s">
        <v>15</v>
      </c>
      <c r="H613" s="74" t="s">
        <v>206</v>
      </c>
      <c r="I613" s="74" t="s">
        <v>2066</v>
      </c>
      <c r="J613" s="72" t="s">
        <v>279</v>
      </c>
      <c r="K613" s="23">
        <v>0</v>
      </c>
      <c r="L613" s="23"/>
      <c r="M613" s="75"/>
      <c r="N613" s="43"/>
      <c r="O613" s="43"/>
    </row>
    <row r="614" spans="1:15" ht="133.5" customHeight="1">
      <c r="A614" s="73"/>
      <c r="B614" s="22" t="s">
        <v>373</v>
      </c>
      <c r="C614" s="75">
        <v>2</v>
      </c>
      <c r="D614" s="74" t="s">
        <v>1531</v>
      </c>
      <c r="E614" s="72" t="s">
        <v>3</v>
      </c>
      <c r="F614" s="13">
        <v>41949</v>
      </c>
      <c r="G614" s="72" t="s">
        <v>16</v>
      </c>
      <c r="H614" s="74" t="s">
        <v>3</v>
      </c>
      <c r="I614" s="74" t="s">
        <v>2067</v>
      </c>
      <c r="J614" s="72" t="s">
        <v>3</v>
      </c>
      <c r="K614" s="23" t="s">
        <v>3</v>
      </c>
      <c r="L614" s="23"/>
      <c r="M614" s="75"/>
      <c r="N614" s="43"/>
      <c r="O614" s="43"/>
    </row>
    <row r="615" spans="1:15" ht="178.5">
      <c r="A615" s="73"/>
      <c r="B615" s="22" t="s">
        <v>568</v>
      </c>
      <c r="C615" s="75"/>
      <c r="D615" s="74" t="s">
        <v>1531</v>
      </c>
      <c r="E615" s="72" t="s">
        <v>3</v>
      </c>
      <c r="F615" s="73" t="s">
        <v>2069</v>
      </c>
      <c r="G615" s="72" t="s">
        <v>16</v>
      </c>
      <c r="H615" s="74" t="s">
        <v>3</v>
      </c>
      <c r="I615" s="74" t="s">
        <v>2068</v>
      </c>
      <c r="J615" s="72" t="s">
        <v>3</v>
      </c>
      <c r="K615" s="23" t="s">
        <v>3</v>
      </c>
      <c r="L615" s="23"/>
      <c r="M615" s="75"/>
      <c r="N615" s="43"/>
      <c r="O615" s="43"/>
    </row>
    <row r="616" spans="1:15" ht="153.75" customHeight="1">
      <c r="A616" s="73"/>
      <c r="B616" s="22" t="s">
        <v>569</v>
      </c>
      <c r="C616" s="75"/>
      <c r="D616" s="74" t="s">
        <v>1531</v>
      </c>
      <c r="E616" s="72" t="s">
        <v>3</v>
      </c>
      <c r="F616" s="73"/>
      <c r="G616" s="72" t="s">
        <v>17</v>
      </c>
      <c r="H616" s="74" t="s">
        <v>3</v>
      </c>
      <c r="I616" s="74"/>
      <c r="J616" s="72" t="s">
        <v>3</v>
      </c>
      <c r="K616" s="23" t="s">
        <v>3</v>
      </c>
      <c r="L616" s="23"/>
      <c r="M616" s="75"/>
      <c r="N616" s="43"/>
      <c r="O616" s="43"/>
    </row>
    <row r="617" spans="1:15" ht="113.25" customHeight="1">
      <c r="A617" s="73" t="s">
        <v>207</v>
      </c>
      <c r="B617" s="74" t="s">
        <v>1571</v>
      </c>
      <c r="C617" s="75"/>
      <c r="D617" s="74" t="s">
        <v>1531</v>
      </c>
      <c r="E617" s="72" t="s">
        <v>78</v>
      </c>
      <c r="F617" s="13" t="s">
        <v>2116</v>
      </c>
      <c r="G617" s="72" t="s">
        <v>15</v>
      </c>
      <c r="H617" s="74" t="s">
        <v>1164</v>
      </c>
      <c r="I617" s="70" t="s">
        <v>2271</v>
      </c>
      <c r="J617" s="72" t="s">
        <v>279</v>
      </c>
      <c r="K617" s="23">
        <v>0</v>
      </c>
      <c r="L617" s="23"/>
      <c r="M617" s="75"/>
      <c r="N617" s="43"/>
      <c r="O617" s="43"/>
    </row>
    <row r="618" spans="1:15" ht="124.5" customHeight="1">
      <c r="A618" s="73" t="s">
        <v>208</v>
      </c>
      <c r="B618" s="74" t="s">
        <v>1572</v>
      </c>
      <c r="C618" s="75"/>
      <c r="D618" s="74" t="s">
        <v>1531</v>
      </c>
      <c r="E618" s="72" t="s">
        <v>78</v>
      </c>
      <c r="F618" s="13" t="s">
        <v>2116</v>
      </c>
      <c r="G618" s="72" t="s">
        <v>15</v>
      </c>
      <c r="H618" s="74" t="s">
        <v>1573</v>
      </c>
      <c r="I618" s="74" t="s">
        <v>1831</v>
      </c>
      <c r="J618" s="72" t="s">
        <v>279</v>
      </c>
      <c r="K618" s="23">
        <v>0</v>
      </c>
      <c r="L618" s="23"/>
      <c r="M618" s="75"/>
      <c r="N618" s="43"/>
      <c r="O618" s="43"/>
    </row>
    <row r="619" spans="1:15" ht="89.25" customHeight="1">
      <c r="A619" s="73" t="s">
        <v>130</v>
      </c>
      <c r="B619" s="9" t="s">
        <v>1574</v>
      </c>
      <c r="C619" s="27" t="s">
        <v>3</v>
      </c>
      <c r="D619" s="9" t="s">
        <v>9</v>
      </c>
      <c r="E619" s="10" t="s">
        <v>7</v>
      </c>
      <c r="F619" s="26"/>
      <c r="G619" s="10" t="s">
        <v>8</v>
      </c>
      <c r="H619" s="9" t="s">
        <v>3</v>
      </c>
      <c r="I619" s="9"/>
      <c r="J619" s="10" t="s">
        <v>874</v>
      </c>
      <c r="K619" s="67">
        <f>K620+K639+K660+K681+K700+K707+K733+K740+K750+K757</f>
        <v>1195812.5</v>
      </c>
      <c r="L619" s="67">
        <f>L620+L639+L660+L681+L700+L707+L733+L740+L750+L757</f>
        <v>109058.2</v>
      </c>
      <c r="M619" s="67"/>
      <c r="N619" s="43"/>
      <c r="O619" s="43"/>
    </row>
    <row r="620" spans="1:15" ht="78" customHeight="1">
      <c r="A620" s="73" t="s">
        <v>209</v>
      </c>
      <c r="B620" s="74" t="s">
        <v>591</v>
      </c>
      <c r="C620" s="75"/>
      <c r="D620" s="74" t="s">
        <v>9</v>
      </c>
      <c r="E620" s="72" t="s">
        <v>7</v>
      </c>
      <c r="F620" s="74" t="s">
        <v>2116</v>
      </c>
      <c r="G620" s="72" t="s">
        <v>8</v>
      </c>
      <c r="H620" s="74" t="s">
        <v>1575</v>
      </c>
      <c r="I620" s="74"/>
      <c r="J620" s="72" t="s">
        <v>280</v>
      </c>
      <c r="K620" s="23">
        <v>0</v>
      </c>
      <c r="L620" s="23"/>
      <c r="M620" s="75"/>
      <c r="N620" s="43"/>
      <c r="O620" s="43"/>
    </row>
    <row r="621" spans="1:15" ht="114.75" customHeight="1">
      <c r="A621" s="73" t="s">
        <v>392</v>
      </c>
      <c r="B621" s="74" t="s">
        <v>592</v>
      </c>
      <c r="C621" s="75"/>
      <c r="D621" s="74" t="s">
        <v>1695</v>
      </c>
      <c r="E621" s="72" t="s">
        <v>78</v>
      </c>
      <c r="F621" s="13">
        <v>41818</v>
      </c>
      <c r="G621" s="72" t="s">
        <v>16</v>
      </c>
      <c r="H621" s="74" t="s">
        <v>1165</v>
      </c>
      <c r="I621" s="74" t="s">
        <v>1777</v>
      </c>
      <c r="J621" s="72" t="s">
        <v>280</v>
      </c>
      <c r="K621" s="23">
        <v>0</v>
      </c>
      <c r="L621" s="23"/>
      <c r="M621" s="75"/>
      <c r="N621" s="43"/>
      <c r="O621" s="43"/>
    </row>
    <row r="622" spans="1:15" ht="129.75" customHeight="1">
      <c r="A622" s="73"/>
      <c r="B622" s="22" t="s">
        <v>988</v>
      </c>
      <c r="C622" s="75">
        <v>1.2</v>
      </c>
      <c r="D622" s="74" t="s">
        <v>1695</v>
      </c>
      <c r="E622" s="72" t="s">
        <v>3</v>
      </c>
      <c r="F622" s="13">
        <v>41818</v>
      </c>
      <c r="G622" s="72" t="s">
        <v>16</v>
      </c>
      <c r="H622" s="74" t="s">
        <v>3</v>
      </c>
      <c r="I622" s="74" t="s">
        <v>1747</v>
      </c>
      <c r="J622" s="72" t="s">
        <v>280</v>
      </c>
      <c r="K622" s="23" t="s">
        <v>3</v>
      </c>
      <c r="L622" s="23"/>
      <c r="M622" s="75"/>
      <c r="N622" s="43"/>
      <c r="O622" s="43"/>
    </row>
    <row r="623" spans="1:15" ht="95.25" customHeight="1">
      <c r="A623" s="73" t="s">
        <v>393</v>
      </c>
      <c r="B623" s="74" t="s">
        <v>593</v>
      </c>
      <c r="C623" s="75"/>
      <c r="D623" s="74" t="s">
        <v>1695</v>
      </c>
      <c r="E623" s="72" t="s">
        <v>78</v>
      </c>
      <c r="F623" s="74" t="s">
        <v>2116</v>
      </c>
      <c r="G623" s="72" t="s">
        <v>17</v>
      </c>
      <c r="H623" s="74" t="s">
        <v>594</v>
      </c>
      <c r="I623" s="74" t="s">
        <v>2221</v>
      </c>
      <c r="J623" s="72" t="s">
        <v>280</v>
      </c>
      <c r="K623" s="23">
        <v>0</v>
      </c>
      <c r="L623" s="23"/>
      <c r="M623" s="75"/>
      <c r="N623" s="43"/>
      <c r="O623" s="43"/>
    </row>
    <row r="624" spans="1:15" ht="109.5" customHeight="1">
      <c r="A624" s="73"/>
      <c r="B624" s="22" t="s">
        <v>1166</v>
      </c>
      <c r="C624" s="75">
        <v>1.2</v>
      </c>
      <c r="D624" s="74" t="s">
        <v>1695</v>
      </c>
      <c r="E624" s="72" t="s">
        <v>3</v>
      </c>
      <c r="F624" s="73"/>
      <c r="G624" s="72" t="s">
        <v>17</v>
      </c>
      <c r="H624" s="74" t="s">
        <v>3</v>
      </c>
      <c r="I624" s="74" t="s">
        <v>2221</v>
      </c>
      <c r="J624" s="72" t="s">
        <v>3</v>
      </c>
      <c r="K624" s="23" t="s">
        <v>3</v>
      </c>
      <c r="L624" s="23"/>
      <c r="M624" s="75"/>
      <c r="N624" s="43"/>
      <c r="O624" s="43"/>
    </row>
    <row r="625" spans="1:15" ht="92.25" customHeight="1">
      <c r="A625" s="73" t="s">
        <v>394</v>
      </c>
      <c r="B625" s="74" t="s">
        <v>595</v>
      </c>
      <c r="C625" s="75"/>
      <c r="D625" s="74" t="s">
        <v>1695</v>
      </c>
      <c r="E625" s="72" t="s">
        <v>78</v>
      </c>
      <c r="F625" s="13">
        <v>41841</v>
      </c>
      <c r="G625" s="72" t="s">
        <v>16</v>
      </c>
      <c r="H625" s="74" t="s">
        <v>1576</v>
      </c>
      <c r="I625" s="74" t="s">
        <v>1748</v>
      </c>
      <c r="J625" s="72" t="s">
        <v>280</v>
      </c>
      <c r="K625" s="23">
        <v>0</v>
      </c>
      <c r="L625" s="23"/>
      <c r="M625" s="75"/>
      <c r="N625" s="43"/>
      <c r="O625" s="43"/>
    </row>
    <row r="626" spans="1:15" ht="111.75" customHeight="1">
      <c r="A626" s="73"/>
      <c r="B626" s="22" t="s">
        <v>989</v>
      </c>
      <c r="C626" s="75">
        <v>1.2</v>
      </c>
      <c r="D626" s="74" t="s">
        <v>1695</v>
      </c>
      <c r="E626" s="72" t="s">
        <v>3</v>
      </c>
      <c r="F626" s="13">
        <v>41841</v>
      </c>
      <c r="G626" s="72" t="s">
        <v>16</v>
      </c>
      <c r="H626" s="74" t="s">
        <v>3</v>
      </c>
      <c r="I626" s="74" t="s">
        <v>1748</v>
      </c>
      <c r="J626" s="72" t="s">
        <v>3</v>
      </c>
      <c r="K626" s="23" t="s">
        <v>3</v>
      </c>
      <c r="L626" s="23"/>
      <c r="M626" s="75"/>
      <c r="N626" s="43"/>
      <c r="O626" s="43"/>
    </row>
    <row r="627" spans="1:15" ht="150.75" customHeight="1">
      <c r="A627" s="73" t="s">
        <v>395</v>
      </c>
      <c r="B627" s="74" t="s">
        <v>1577</v>
      </c>
      <c r="C627" s="75"/>
      <c r="D627" s="74" t="s">
        <v>1695</v>
      </c>
      <c r="E627" s="72" t="s">
        <v>78</v>
      </c>
      <c r="F627" s="74" t="s">
        <v>2116</v>
      </c>
      <c r="G627" s="72" t="s">
        <v>17</v>
      </c>
      <c r="H627" s="74" t="s">
        <v>903</v>
      </c>
      <c r="I627" s="74" t="s">
        <v>2222</v>
      </c>
      <c r="J627" s="74" t="s">
        <v>280</v>
      </c>
      <c r="K627" s="23">
        <v>0</v>
      </c>
      <c r="L627" s="23"/>
      <c r="M627" s="75"/>
      <c r="N627" s="43"/>
      <c r="O627" s="43"/>
    </row>
    <row r="628" spans="1:15" ht="165.75" customHeight="1">
      <c r="A628" s="73"/>
      <c r="B628" s="22" t="s">
        <v>1578</v>
      </c>
      <c r="C628" s="75">
        <v>1.2</v>
      </c>
      <c r="D628" s="74" t="s">
        <v>1695</v>
      </c>
      <c r="E628" s="72" t="s">
        <v>3</v>
      </c>
      <c r="F628" s="73"/>
      <c r="G628" s="72" t="s">
        <v>17</v>
      </c>
      <c r="H628" s="74" t="s">
        <v>3</v>
      </c>
      <c r="I628" s="74" t="s">
        <v>2222</v>
      </c>
      <c r="J628" s="72" t="s">
        <v>3</v>
      </c>
      <c r="K628" s="23" t="s">
        <v>3</v>
      </c>
      <c r="L628" s="23"/>
      <c r="M628" s="75"/>
      <c r="N628" s="43"/>
      <c r="O628" s="43"/>
    </row>
    <row r="629" spans="1:15" ht="89.25">
      <c r="A629" s="73" t="s">
        <v>396</v>
      </c>
      <c r="B629" s="74" t="s">
        <v>1167</v>
      </c>
      <c r="C629" s="75"/>
      <c r="D629" s="74" t="s">
        <v>1695</v>
      </c>
      <c r="E629" s="72" t="s">
        <v>78</v>
      </c>
      <c r="F629" s="13">
        <v>41957</v>
      </c>
      <c r="G629" s="72" t="s">
        <v>16</v>
      </c>
      <c r="H629" s="74" t="s">
        <v>596</v>
      </c>
      <c r="I629" s="74" t="s">
        <v>1778</v>
      </c>
      <c r="J629" s="74" t="s">
        <v>280</v>
      </c>
      <c r="K629" s="23">
        <v>0</v>
      </c>
      <c r="L629" s="23"/>
      <c r="M629" s="75"/>
      <c r="N629" s="43"/>
      <c r="O629" s="43"/>
    </row>
    <row r="630" spans="1:15" ht="89.25">
      <c r="A630" s="73"/>
      <c r="B630" s="22" t="s">
        <v>1168</v>
      </c>
      <c r="C630" s="75">
        <v>1.2</v>
      </c>
      <c r="D630" s="74" t="s">
        <v>1695</v>
      </c>
      <c r="E630" s="72" t="s">
        <v>3</v>
      </c>
      <c r="F630" s="13">
        <v>41957</v>
      </c>
      <c r="G630" s="72" t="s">
        <v>16</v>
      </c>
      <c r="H630" s="74" t="s">
        <v>3</v>
      </c>
      <c r="I630" s="74" t="s">
        <v>1778</v>
      </c>
      <c r="J630" s="72" t="s">
        <v>3</v>
      </c>
      <c r="K630" s="23" t="s">
        <v>3</v>
      </c>
      <c r="L630" s="23"/>
      <c r="M630" s="75"/>
      <c r="N630" s="43"/>
      <c r="O630" s="43"/>
    </row>
    <row r="631" spans="1:15" ht="157.5" customHeight="1">
      <c r="A631" s="73" t="s">
        <v>397</v>
      </c>
      <c r="B631" s="74" t="s">
        <v>1579</v>
      </c>
      <c r="C631" s="75"/>
      <c r="D631" s="74" t="s">
        <v>1695</v>
      </c>
      <c r="E631" s="72" t="s">
        <v>78</v>
      </c>
      <c r="F631" s="13">
        <v>41905</v>
      </c>
      <c r="G631" s="72" t="s">
        <v>16</v>
      </c>
      <c r="H631" s="74" t="s">
        <v>1580</v>
      </c>
      <c r="I631" s="74" t="s">
        <v>1749</v>
      </c>
      <c r="J631" s="72" t="s">
        <v>280</v>
      </c>
      <c r="K631" s="23">
        <v>0</v>
      </c>
      <c r="L631" s="23"/>
      <c r="M631" s="75"/>
      <c r="N631" s="43"/>
      <c r="O631" s="43"/>
    </row>
    <row r="632" spans="1:15" ht="172.5" customHeight="1">
      <c r="A632" s="73"/>
      <c r="B632" s="22" t="s">
        <v>1581</v>
      </c>
      <c r="C632" s="75">
        <v>2</v>
      </c>
      <c r="D632" s="74" t="s">
        <v>1695</v>
      </c>
      <c r="E632" s="72" t="s">
        <v>3</v>
      </c>
      <c r="F632" s="13">
        <v>41905</v>
      </c>
      <c r="G632" s="72" t="s">
        <v>16</v>
      </c>
      <c r="H632" s="74" t="s">
        <v>3</v>
      </c>
      <c r="I632" s="74" t="s">
        <v>1749</v>
      </c>
      <c r="J632" s="72" t="s">
        <v>3</v>
      </c>
      <c r="K632" s="23" t="s">
        <v>3</v>
      </c>
      <c r="L632" s="23"/>
      <c r="M632" s="75"/>
      <c r="N632" s="43"/>
      <c r="O632" s="43"/>
    </row>
    <row r="633" spans="1:15" ht="99.75" customHeight="1">
      <c r="A633" s="73" t="s">
        <v>398</v>
      </c>
      <c r="B633" s="74" t="s">
        <v>1582</v>
      </c>
      <c r="C633" s="75"/>
      <c r="D633" s="74" t="s">
        <v>1695</v>
      </c>
      <c r="E633" s="72" t="s">
        <v>78</v>
      </c>
      <c r="F633" s="13">
        <v>41841</v>
      </c>
      <c r="G633" s="72" t="s">
        <v>16</v>
      </c>
      <c r="H633" s="74" t="s">
        <v>597</v>
      </c>
      <c r="I633" s="74" t="s">
        <v>1748</v>
      </c>
      <c r="J633" s="72" t="s">
        <v>280</v>
      </c>
      <c r="K633" s="23">
        <v>0</v>
      </c>
      <c r="L633" s="23"/>
      <c r="M633" s="75"/>
      <c r="N633" s="43"/>
      <c r="O633" s="43"/>
    </row>
    <row r="634" spans="1:15" ht="89.25" customHeight="1">
      <c r="A634" s="73"/>
      <c r="B634" s="22" t="s">
        <v>1583</v>
      </c>
      <c r="C634" s="75">
        <v>2</v>
      </c>
      <c r="D634" s="74" t="s">
        <v>1695</v>
      </c>
      <c r="E634" s="72" t="s">
        <v>3</v>
      </c>
      <c r="F634" s="13">
        <v>41841</v>
      </c>
      <c r="G634" s="72" t="s">
        <v>16</v>
      </c>
      <c r="H634" s="74" t="s">
        <v>3</v>
      </c>
      <c r="I634" s="74" t="s">
        <v>1748</v>
      </c>
      <c r="J634" s="72" t="s">
        <v>3</v>
      </c>
      <c r="K634" s="23" t="s">
        <v>3</v>
      </c>
      <c r="L634" s="23"/>
      <c r="M634" s="75"/>
      <c r="N634" s="43"/>
      <c r="O634" s="43"/>
    </row>
    <row r="635" spans="1:15" ht="100.5" customHeight="1">
      <c r="A635" s="73" t="s">
        <v>709</v>
      </c>
      <c r="B635" s="74" t="s">
        <v>708</v>
      </c>
      <c r="C635" s="75"/>
      <c r="D635" s="74" t="s">
        <v>739</v>
      </c>
      <c r="E635" s="72" t="s">
        <v>78</v>
      </c>
      <c r="F635" s="74" t="s">
        <v>2116</v>
      </c>
      <c r="G635" s="72" t="s">
        <v>15</v>
      </c>
      <c r="H635" s="74" t="s">
        <v>711</v>
      </c>
      <c r="I635" s="70" t="s">
        <v>2281</v>
      </c>
      <c r="J635" s="72" t="s">
        <v>280</v>
      </c>
      <c r="K635" s="23">
        <v>0</v>
      </c>
      <c r="L635" s="23"/>
      <c r="M635" s="75"/>
      <c r="N635" s="43"/>
      <c r="O635" s="43"/>
    </row>
    <row r="636" spans="1:15" ht="126.75" customHeight="1">
      <c r="A636" s="73"/>
      <c r="B636" s="22" t="s">
        <v>1169</v>
      </c>
      <c r="C636" s="75"/>
      <c r="D636" s="74" t="s">
        <v>739</v>
      </c>
      <c r="E636" s="72" t="s">
        <v>3</v>
      </c>
      <c r="F636" s="13">
        <v>41984</v>
      </c>
      <c r="G636" s="72" t="s">
        <v>16</v>
      </c>
      <c r="H636" s="74" t="s">
        <v>3</v>
      </c>
      <c r="I636" s="74" t="s">
        <v>1902</v>
      </c>
      <c r="J636" s="72" t="s">
        <v>3</v>
      </c>
      <c r="K636" s="23" t="s">
        <v>3</v>
      </c>
      <c r="L636" s="23"/>
      <c r="M636" s="75"/>
      <c r="N636" s="43"/>
      <c r="O636" s="43"/>
    </row>
    <row r="637" spans="1:15" ht="102">
      <c r="A637" s="73"/>
      <c r="B637" s="22" t="s">
        <v>881</v>
      </c>
      <c r="C637" s="75"/>
      <c r="D637" s="74" t="s">
        <v>739</v>
      </c>
      <c r="E637" s="72" t="s">
        <v>3</v>
      </c>
      <c r="F637" s="73"/>
      <c r="G637" s="72" t="s">
        <v>17</v>
      </c>
      <c r="H637" s="74" t="s">
        <v>3</v>
      </c>
      <c r="I637" s="75" t="s">
        <v>2070</v>
      </c>
      <c r="J637" s="72" t="s">
        <v>3</v>
      </c>
      <c r="K637" s="23" t="s">
        <v>3</v>
      </c>
      <c r="L637" s="23"/>
      <c r="M637" s="75"/>
      <c r="N637" s="43"/>
      <c r="O637" s="43"/>
    </row>
    <row r="638" spans="1:15" ht="96" customHeight="1">
      <c r="A638" s="73"/>
      <c r="B638" s="22" t="s">
        <v>882</v>
      </c>
      <c r="C638" s="75"/>
      <c r="D638" s="74" t="s">
        <v>739</v>
      </c>
      <c r="E638" s="72" t="s">
        <v>3</v>
      </c>
      <c r="F638" s="73"/>
      <c r="G638" s="72" t="s">
        <v>15</v>
      </c>
      <c r="H638" s="74" t="s">
        <v>3</v>
      </c>
      <c r="I638" s="75" t="s">
        <v>2070</v>
      </c>
      <c r="J638" s="72" t="s">
        <v>3</v>
      </c>
      <c r="K638" s="23" t="s">
        <v>3</v>
      </c>
      <c r="L638" s="23"/>
      <c r="M638" s="75"/>
      <c r="N638" s="43"/>
      <c r="O638" s="43"/>
    </row>
    <row r="639" spans="1:15" ht="48" customHeight="1">
      <c r="A639" s="73" t="s">
        <v>211</v>
      </c>
      <c r="B639" s="74" t="s">
        <v>210</v>
      </c>
      <c r="C639" s="75"/>
      <c r="D639" s="74" t="s">
        <v>9</v>
      </c>
      <c r="E639" s="72" t="s">
        <v>7</v>
      </c>
      <c r="F639" s="74" t="s">
        <v>2116</v>
      </c>
      <c r="G639" s="72" t="s">
        <v>8</v>
      </c>
      <c r="H639" s="74" t="s">
        <v>212</v>
      </c>
      <c r="I639" s="74"/>
      <c r="J639" s="72" t="s">
        <v>280</v>
      </c>
      <c r="K639" s="23">
        <v>0</v>
      </c>
      <c r="L639" s="23"/>
      <c r="M639" s="75"/>
      <c r="N639" s="43"/>
      <c r="O639" s="43"/>
    </row>
    <row r="640" spans="1:15" ht="132" customHeight="1">
      <c r="A640" s="73" t="s">
        <v>399</v>
      </c>
      <c r="B640" s="74" t="s">
        <v>1584</v>
      </c>
      <c r="C640" s="75"/>
      <c r="D640" s="74" t="s">
        <v>1695</v>
      </c>
      <c r="E640" s="72" t="s">
        <v>78</v>
      </c>
      <c r="F640" s="13">
        <v>42002</v>
      </c>
      <c r="G640" s="72" t="s">
        <v>16</v>
      </c>
      <c r="H640" s="74" t="s">
        <v>1170</v>
      </c>
      <c r="I640" s="74" t="s">
        <v>1750</v>
      </c>
      <c r="J640" s="72" t="s">
        <v>280</v>
      </c>
      <c r="K640" s="23">
        <v>0</v>
      </c>
      <c r="L640" s="23"/>
      <c r="M640" s="75"/>
      <c r="N640" s="43"/>
      <c r="O640" s="43"/>
    </row>
    <row r="641" spans="1:15" ht="165.75">
      <c r="A641" s="73"/>
      <c r="B641" s="22" t="s">
        <v>1585</v>
      </c>
      <c r="C641" s="75">
        <v>2</v>
      </c>
      <c r="D641" s="74" t="s">
        <v>1695</v>
      </c>
      <c r="E641" s="72" t="s">
        <v>3</v>
      </c>
      <c r="F641" s="13">
        <v>42002</v>
      </c>
      <c r="G641" s="72" t="s">
        <v>16</v>
      </c>
      <c r="H641" s="74" t="s">
        <v>3</v>
      </c>
      <c r="I641" s="74" t="s">
        <v>1750</v>
      </c>
      <c r="J641" s="72" t="s">
        <v>3</v>
      </c>
      <c r="K641" s="23" t="s">
        <v>3</v>
      </c>
      <c r="L641" s="23"/>
      <c r="M641" s="75"/>
      <c r="N641" s="43"/>
      <c r="O641" s="43"/>
    </row>
    <row r="642" spans="1:15" ht="87" customHeight="1">
      <c r="A642" s="73" t="s">
        <v>400</v>
      </c>
      <c r="B642" s="74" t="s">
        <v>904</v>
      </c>
      <c r="C642" s="75"/>
      <c r="D642" s="74" t="s">
        <v>1695</v>
      </c>
      <c r="E642" s="72" t="s">
        <v>78</v>
      </c>
      <c r="F642" s="13">
        <v>41841</v>
      </c>
      <c r="G642" s="72" t="s">
        <v>16</v>
      </c>
      <c r="H642" s="74" t="s">
        <v>598</v>
      </c>
      <c r="I642" s="74" t="s">
        <v>1751</v>
      </c>
      <c r="J642" s="72" t="s">
        <v>280</v>
      </c>
      <c r="K642" s="23">
        <v>0</v>
      </c>
      <c r="L642" s="23"/>
      <c r="M642" s="75"/>
      <c r="N642" s="43"/>
      <c r="O642" s="43"/>
    </row>
    <row r="643" spans="1:15" ht="102">
      <c r="A643" s="73"/>
      <c r="B643" s="22" t="s">
        <v>1586</v>
      </c>
      <c r="C643" s="75">
        <v>2</v>
      </c>
      <c r="D643" s="74" t="s">
        <v>1695</v>
      </c>
      <c r="E643" s="72" t="s">
        <v>3</v>
      </c>
      <c r="F643" s="13">
        <v>41841</v>
      </c>
      <c r="G643" s="72" t="s">
        <v>16</v>
      </c>
      <c r="H643" s="74" t="s">
        <v>3</v>
      </c>
      <c r="I643" s="74" t="s">
        <v>1751</v>
      </c>
      <c r="J643" s="72" t="s">
        <v>3</v>
      </c>
      <c r="K643" s="23" t="s">
        <v>3</v>
      </c>
      <c r="L643" s="23"/>
      <c r="M643" s="75"/>
      <c r="N643" s="43"/>
      <c r="O643" s="43"/>
    </row>
    <row r="644" spans="1:15" ht="112.5" customHeight="1">
      <c r="A644" s="73" t="s">
        <v>401</v>
      </c>
      <c r="B644" s="74" t="s">
        <v>1587</v>
      </c>
      <c r="C644" s="75"/>
      <c r="D644" s="74" t="s">
        <v>1695</v>
      </c>
      <c r="E644" s="72" t="s">
        <v>78</v>
      </c>
      <c r="F644" s="74" t="s">
        <v>2116</v>
      </c>
      <c r="G644" s="72" t="s">
        <v>17</v>
      </c>
      <c r="H644" s="74" t="s">
        <v>599</v>
      </c>
      <c r="I644" s="74" t="s">
        <v>2041</v>
      </c>
      <c r="J644" s="72" t="s">
        <v>280</v>
      </c>
      <c r="K644" s="23">
        <v>0</v>
      </c>
      <c r="L644" s="23"/>
      <c r="M644" s="75"/>
      <c r="N644" s="43"/>
      <c r="O644" s="43"/>
    </row>
    <row r="645" spans="1:15" ht="153">
      <c r="A645" s="73"/>
      <c r="B645" s="22" t="s">
        <v>1588</v>
      </c>
      <c r="C645" s="75">
        <v>2</v>
      </c>
      <c r="D645" s="74" t="s">
        <v>1695</v>
      </c>
      <c r="E645" s="72" t="s">
        <v>3</v>
      </c>
      <c r="F645" s="73"/>
      <c r="G645" s="72" t="s">
        <v>17</v>
      </c>
      <c r="H645" s="74" t="s">
        <v>3</v>
      </c>
      <c r="I645" s="74" t="s">
        <v>2223</v>
      </c>
      <c r="J645" s="72" t="s">
        <v>3</v>
      </c>
      <c r="K645" s="23" t="s">
        <v>3</v>
      </c>
      <c r="L645" s="23"/>
      <c r="M645" s="75"/>
      <c r="N645" s="43"/>
      <c r="O645" s="43"/>
    </row>
    <row r="646" spans="1:15" ht="93" customHeight="1">
      <c r="A646" s="73" t="s">
        <v>402</v>
      </c>
      <c r="B646" s="74" t="s">
        <v>600</v>
      </c>
      <c r="C646" s="75"/>
      <c r="D646" s="74" t="s">
        <v>1695</v>
      </c>
      <c r="E646" s="72" t="s">
        <v>78</v>
      </c>
      <c r="F646" s="13">
        <v>41947</v>
      </c>
      <c r="G646" s="72" t="s">
        <v>16</v>
      </c>
      <c r="H646" s="74" t="s">
        <v>601</v>
      </c>
      <c r="I646" s="74" t="s">
        <v>1753</v>
      </c>
      <c r="J646" s="72" t="s">
        <v>280</v>
      </c>
      <c r="K646" s="23">
        <v>0</v>
      </c>
      <c r="L646" s="23"/>
      <c r="M646" s="75"/>
      <c r="N646" s="43"/>
      <c r="O646" s="43"/>
    </row>
    <row r="647" spans="1:15" ht="111.75" customHeight="1">
      <c r="A647" s="73"/>
      <c r="B647" s="22" t="s">
        <v>1589</v>
      </c>
      <c r="C647" s="75">
        <v>2</v>
      </c>
      <c r="D647" s="74" t="s">
        <v>1695</v>
      </c>
      <c r="E647" s="72" t="s">
        <v>3</v>
      </c>
      <c r="F647" s="13">
        <v>41947</v>
      </c>
      <c r="G647" s="72" t="s">
        <v>16</v>
      </c>
      <c r="H647" s="74" t="s">
        <v>3</v>
      </c>
      <c r="I647" s="74" t="s">
        <v>1753</v>
      </c>
      <c r="J647" s="72" t="s">
        <v>3</v>
      </c>
      <c r="K647" s="23" t="s">
        <v>3</v>
      </c>
      <c r="L647" s="23"/>
      <c r="M647" s="75"/>
      <c r="N647" s="43"/>
      <c r="O647" s="43"/>
    </row>
    <row r="648" spans="1:15" ht="93" customHeight="1">
      <c r="A648" s="73" t="s">
        <v>403</v>
      </c>
      <c r="B648" s="74" t="s">
        <v>602</v>
      </c>
      <c r="C648" s="75"/>
      <c r="D648" s="74" t="s">
        <v>1695</v>
      </c>
      <c r="E648" s="72" t="s">
        <v>78</v>
      </c>
      <c r="F648" s="13">
        <v>41916</v>
      </c>
      <c r="G648" s="72" t="s">
        <v>16</v>
      </c>
      <c r="H648" s="74" t="s">
        <v>603</v>
      </c>
      <c r="I648" s="74" t="s">
        <v>1779</v>
      </c>
      <c r="J648" s="72" t="s">
        <v>280</v>
      </c>
      <c r="K648" s="23">
        <v>0</v>
      </c>
      <c r="L648" s="23"/>
      <c r="M648" s="75"/>
      <c r="N648" s="43"/>
      <c r="O648" s="43"/>
    </row>
    <row r="649" spans="1:15" ht="117.75" customHeight="1">
      <c r="A649" s="73"/>
      <c r="B649" s="22" t="s">
        <v>1590</v>
      </c>
      <c r="C649" s="75">
        <v>2</v>
      </c>
      <c r="D649" s="74" t="s">
        <v>1695</v>
      </c>
      <c r="E649" s="72" t="s">
        <v>3</v>
      </c>
      <c r="F649" s="13">
        <v>41916</v>
      </c>
      <c r="G649" s="72" t="s">
        <v>16</v>
      </c>
      <c r="H649" s="74" t="s">
        <v>3</v>
      </c>
      <c r="I649" s="74" t="s">
        <v>1779</v>
      </c>
      <c r="J649" s="72" t="s">
        <v>3</v>
      </c>
      <c r="K649" s="23" t="s">
        <v>3</v>
      </c>
      <c r="L649" s="23"/>
      <c r="M649" s="75"/>
      <c r="N649" s="43"/>
      <c r="O649" s="43"/>
    </row>
    <row r="650" spans="1:15" ht="87" customHeight="1">
      <c r="A650" s="73" t="s">
        <v>404</v>
      </c>
      <c r="B650" s="74" t="s">
        <v>604</v>
      </c>
      <c r="C650" s="75"/>
      <c r="D650" s="74" t="s">
        <v>1695</v>
      </c>
      <c r="E650" s="72" t="s">
        <v>78</v>
      </c>
      <c r="F650" s="13">
        <v>41841</v>
      </c>
      <c r="G650" s="72" t="s">
        <v>16</v>
      </c>
      <c r="H650" s="74" t="s">
        <v>1591</v>
      </c>
      <c r="I650" s="74" t="s">
        <v>1754</v>
      </c>
      <c r="J650" s="72" t="s">
        <v>280</v>
      </c>
      <c r="K650" s="23">
        <v>0</v>
      </c>
      <c r="L650" s="23"/>
      <c r="M650" s="75"/>
      <c r="N650" s="43"/>
      <c r="O650" s="43"/>
    </row>
    <row r="651" spans="1:15" ht="137.25" customHeight="1">
      <c r="A651" s="73"/>
      <c r="B651" s="22" t="s">
        <v>1592</v>
      </c>
      <c r="C651" s="75">
        <v>1.2</v>
      </c>
      <c r="D651" s="74" t="s">
        <v>1695</v>
      </c>
      <c r="E651" s="72" t="s">
        <v>3</v>
      </c>
      <c r="F651" s="13">
        <v>41841</v>
      </c>
      <c r="G651" s="72" t="s">
        <v>16</v>
      </c>
      <c r="H651" s="74" t="s">
        <v>3</v>
      </c>
      <c r="I651" s="74" t="s">
        <v>1754</v>
      </c>
      <c r="J651" s="72" t="s">
        <v>3</v>
      </c>
      <c r="K651" s="23" t="s">
        <v>3</v>
      </c>
      <c r="L651" s="23"/>
      <c r="M651" s="75"/>
      <c r="N651" s="43"/>
      <c r="O651" s="43"/>
    </row>
    <row r="652" spans="1:15" ht="113.25" customHeight="1">
      <c r="A652" s="73" t="s">
        <v>405</v>
      </c>
      <c r="B652" s="74" t="s">
        <v>1594</v>
      </c>
      <c r="C652" s="75"/>
      <c r="D652" s="74" t="s">
        <v>1695</v>
      </c>
      <c r="E652" s="72" t="s">
        <v>78</v>
      </c>
      <c r="F652" s="13">
        <v>41764</v>
      </c>
      <c r="G652" s="72" t="s">
        <v>84</v>
      </c>
      <c r="H652" s="74" t="s">
        <v>1593</v>
      </c>
      <c r="I652" s="74" t="s">
        <v>1755</v>
      </c>
      <c r="J652" s="72" t="s">
        <v>280</v>
      </c>
      <c r="K652" s="23">
        <v>0</v>
      </c>
      <c r="L652" s="23"/>
      <c r="M652" s="75"/>
      <c r="N652" s="43"/>
      <c r="O652" s="43"/>
    </row>
    <row r="653" spans="1:15" ht="163.5" customHeight="1">
      <c r="A653" s="73"/>
      <c r="B653" s="22" t="s">
        <v>1595</v>
      </c>
      <c r="C653" s="75">
        <v>2</v>
      </c>
      <c r="D653" s="74" t="s">
        <v>1695</v>
      </c>
      <c r="E653" s="72" t="s">
        <v>3</v>
      </c>
      <c r="F653" s="13">
        <v>41764</v>
      </c>
      <c r="G653" s="72" t="s">
        <v>84</v>
      </c>
      <c r="H653" s="74" t="s">
        <v>3</v>
      </c>
      <c r="I653" s="74" t="s">
        <v>1755</v>
      </c>
      <c r="J653" s="72" t="s">
        <v>3</v>
      </c>
      <c r="K653" s="23" t="s">
        <v>3</v>
      </c>
      <c r="L653" s="23"/>
      <c r="M653" s="75"/>
      <c r="N653" s="43"/>
      <c r="O653" s="43"/>
    </row>
    <row r="654" spans="1:15" ht="101.25" customHeight="1">
      <c r="A654" s="73" t="s">
        <v>406</v>
      </c>
      <c r="B654" s="74" t="s">
        <v>605</v>
      </c>
      <c r="C654" s="75"/>
      <c r="D654" s="74" t="s">
        <v>1695</v>
      </c>
      <c r="E654" s="72" t="s">
        <v>78</v>
      </c>
      <c r="F654" s="13">
        <v>41764</v>
      </c>
      <c r="G654" s="72" t="s">
        <v>16</v>
      </c>
      <c r="H654" s="74" t="s">
        <v>606</v>
      </c>
      <c r="I654" s="74" t="s">
        <v>1755</v>
      </c>
      <c r="J654" s="72" t="s">
        <v>280</v>
      </c>
      <c r="K654" s="23">
        <v>0</v>
      </c>
      <c r="L654" s="23"/>
      <c r="M654" s="75"/>
      <c r="N654" s="43"/>
      <c r="O654" s="43"/>
    </row>
    <row r="655" spans="1:15" ht="180.75" customHeight="1">
      <c r="A655" s="73"/>
      <c r="B655" s="22" t="s">
        <v>1596</v>
      </c>
      <c r="C655" s="75">
        <v>2</v>
      </c>
      <c r="D655" s="74" t="s">
        <v>1695</v>
      </c>
      <c r="E655" s="72" t="s">
        <v>3</v>
      </c>
      <c r="F655" s="13">
        <v>41764</v>
      </c>
      <c r="G655" s="72" t="s">
        <v>16</v>
      </c>
      <c r="H655" s="74" t="s">
        <v>3</v>
      </c>
      <c r="I655" s="74" t="s">
        <v>1755</v>
      </c>
      <c r="J655" s="72" t="s">
        <v>3</v>
      </c>
      <c r="K655" s="23" t="s">
        <v>3</v>
      </c>
      <c r="L655" s="23"/>
      <c r="M655" s="75"/>
      <c r="N655" s="43"/>
      <c r="O655" s="43"/>
    </row>
    <row r="656" spans="1:15" ht="89.25" customHeight="1">
      <c r="A656" s="73" t="s">
        <v>407</v>
      </c>
      <c r="B656" s="74" t="s">
        <v>937</v>
      </c>
      <c r="C656" s="75"/>
      <c r="D656" s="74" t="s">
        <v>1695</v>
      </c>
      <c r="E656" s="72" t="s">
        <v>78</v>
      </c>
      <c r="F656" s="13" t="s">
        <v>2117</v>
      </c>
      <c r="G656" s="72" t="s">
        <v>16</v>
      </c>
      <c r="H656" s="74" t="s">
        <v>607</v>
      </c>
      <c r="I656" s="74" t="s">
        <v>1756</v>
      </c>
      <c r="J656" s="72" t="s">
        <v>280</v>
      </c>
      <c r="K656" s="23">
        <v>0</v>
      </c>
      <c r="L656" s="23"/>
      <c r="M656" s="75"/>
      <c r="N656" s="43"/>
      <c r="O656" s="43"/>
    </row>
    <row r="657" spans="1:15" ht="163.5" customHeight="1">
      <c r="A657" s="73"/>
      <c r="B657" s="22" t="s">
        <v>1597</v>
      </c>
      <c r="C657" s="75">
        <v>1.2</v>
      </c>
      <c r="D657" s="74" t="s">
        <v>1695</v>
      </c>
      <c r="E657" s="72" t="s">
        <v>3</v>
      </c>
      <c r="F657" s="13" t="s">
        <v>2117</v>
      </c>
      <c r="G657" s="72" t="s">
        <v>16</v>
      </c>
      <c r="H657" s="74" t="s">
        <v>3</v>
      </c>
      <c r="I657" s="74" t="s">
        <v>1756</v>
      </c>
      <c r="J657" s="72" t="s">
        <v>3</v>
      </c>
      <c r="K657" s="23" t="s">
        <v>3</v>
      </c>
      <c r="L657" s="23"/>
      <c r="M657" s="75"/>
      <c r="N657" s="43"/>
      <c r="O657" s="43"/>
    </row>
    <row r="658" spans="1:15" ht="101.25" customHeight="1">
      <c r="A658" s="73" t="s">
        <v>408</v>
      </c>
      <c r="B658" s="74" t="s">
        <v>1171</v>
      </c>
      <c r="C658" s="75"/>
      <c r="D658" s="74" t="s">
        <v>1695</v>
      </c>
      <c r="E658" s="72" t="s">
        <v>78</v>
      </c>
      <c r="F658" s="13">
        <v>41976</v>
      </c>
      <c r="G658" s="72" t="s">
        <v>16</v>
      </c>
      <c r="H658" s="74" t="s">
        <v>1598</v>
      </c>
      <c r="I658" s="74" t="s">
        <v>1757</v>
      </c>
      <c r="J658" s="72" t="s">
        <v>280</v>
      </c>
      <c r="K658" s="23">
        <v>0</v>
      </c>
      <c r="L658" s="23"/>
      <c r="M658" s="75"/>
      <c r="N658" s="43"/>
      <c r="O658" s="43"/>
    </row>
    <row r="659" spans="1:15" ht="165" customHeight="1">
      <c r="A659" s="73"/>
      <c r="B659" s="22" t="s">
        <v>1599</v>
      </c>
      <c r="C659" s="75">
        <v>2</v>
      </c>
      <c r="D659" s="74" t="s">
        <v>1695</v>
      </c>
      <c r="E659" s="72" t="s">
        <v>3</v>
      </c>
      <c r="F659" s="13">
        <v>41976</v>
      </c>
      <c r="G659" s="72" t="s">
        <v>16</v>
      </c>
      <c r="H659" s="74" t="s">
        <v>3</v>
      </c>
      <c r="I659" s="68" t="s">
        <v>1757</v>
      </c>
      <c r="J659" s="72" t="s">
        <v>3</v>
      </c>
      <c r="K659" s="23" t="s">
        <v>3</v>
      </c>
      <c r="L659" s="23"/>
      <c r="M659" s="75"/>
      <c r="N659" s="43"/>
      <c r="O659" s="43"/>
    </row>
    <row r="660" spans="1:15" ht="72.75" customHeight="1">
      <c r="A660" s="73" t="s">
        <v>213</v>
      </c>
      <c r="B660" s="74" t="s">
        <v>214</v>
      </c>
      <c r="C660" s="75"/>
      <c r="D660" s="74" t="s">
        <v>9</v>
      </c>
      <c r="E660" s="72" t="s">
        <v>7</v>
      </c>
      <c r="F660" s="74" t="s">
        <v>2116</v>
      </c>
      <c r="G660" s="72" t="s">
        <v>8</v>
      </c>
      <c r="H660" s="74" t="s">
        <v>1172</v>
      </c>
      <c r="I660" s="74"/>
      <c r="J660" s="72" t="s">
        <v>280</v>
      </c>
      <c r="K660" s="23">
        <v>0</v>
      </c>
      <c r="L660" s="23"/>
      <c r="M660" s="75"/>
      <c r="N660" s="43"/>
      <c r="O660" s="43"/>
    </row>
    <row r="661" spans="1:15" ht="194.25" customHeight="1">
      <c r="A661" s="73" t="s">
        <v>410</v>
      </c>
      <c r="B661" s="74" t="s">
        <v>409</v>
      </c>
      <c r="C661" s="75"/>
      <c r="D661" s="74" t="s">
        <v>1695</v>
      </c>
      <c r="E661" s="72" t="s">
        <v>78</v>
      </c>
      <c r="F661" s="13">
        <v>41890</v>
      </c>
      <c r="G661" s="72" t="s">
        <v>16</v>
      </c>
      <c r="H661" s="74" t="s">
        <v>1173</v>
      </c>
      <c r="I661" s="74" t="s">
        <v>1758</v>
      </c>
      <c r="J661" s="72" t="s">
        <v>280</v>
      </c>
      <c r="K661" s="23">
        <v>0</v>
      </c>
      <c r="L661" s="23"/>
      <c r="M661" s="75"/>
      <c r="N661" s="43"/>
      <c r="O661" s="43"/>
    </row>
    <row r="662" spans="1:15" ht="153" customHeight="1">
      <c r="A662" s="73"/>
      <c r="B662" s="22" t="s">
        <v>1722</v>
      </c>
      <c r="C662" s="75">
        <v>2</v>
      </c>
      <c r="D662" s="74" t="s">
        <v>1695</v>
      </c>
      <c r="E662" s="72" t="s">
        <v>3</v>
      </c>
      <c r="F662" s="13">
        <v>41890</v>
      </c>
      <c r="G662" s="72" t="s">
        <v>16</v>
      </c>
      <c r="H662" s="74" t="s">
        <v>3</v>
      </c>
      <c r="I662" s="74" t="s">
        <v>2224</v>
      </c>
      <c r="J662" s="72" t="s">
        <v>3</v>
      </c>
      <c r="K662" s="23" t="s">
        <v>3</v>
      </c>
      <c r="L662" s="23"/>
      <c r="M662" s="75"/>
      <c r="N662" s="43"/>
      <c r="O662" s="43"/>
    </row>
    <row r="663" spans="1:15" ht="185.25" customHeight="1">
      <c r="A663" s="73" t="s">
        <v>411</v>
      </c>
      <c r="B663" s="74" t="s">
        <v>1174</v>
      </c>
      <c r="C663" s="75"/>
      <c r="D663" s="74" t="s">
        <v>1695</v>
      </c>
      <c r="E663" s="72" t="s">
        <v>78</v>
      </c>
      <c r="F663" s="13">
        <v>41894</v>
      </c>
      <c r="G663" s="72" t="s">
        <v>26</v>
      </c>
      <c r="H663" s="74" t="s">
        <v>608</v>
      </c>
      <c r="I663" s="74" t="s">
        <v>1759</v>
      </c>
      <c r="J663" s="72" t="s">
        <v>280</v>
      </c>
      <c r="K663" s="23">
        <v>0</v>
      </c>
      <c r="L663" s="23"/>
      <c r="M663" s="75"/>
      <c r="N663" s="43"/>
      <c r="O663" s="43"/>
    </row>
    <row r="664" spans="1:15" ht="216.75">
      <c r="A664" s="73"/>
      <c r="B664" s="22" t="s">
        <v>1723</v>
      </c>
      <c r="C664" s="75">
        <v>1.2</v>
      </c>
      <c r="D664" s="74" t="s">
        <v>1695</v>
      </c>
      <c r="E664" s="72" t="s">
        <v>3</v>
      </c>
      <c r="F664" s="13">
        <v>41894</v>
      </c>
      <c r="G664" s="72" t="s">
        <v>26</v>
      </c>
      <c r="H664" s="74" t="s">
        <v>3</v>
      </c>
      <c r="I664" s="74" t="s">
        <v>2225</v>
      </c>
      <c r="J664" s="72" t="s">
        <v>3</v>
      </c>
      <c r="K664" s="23" t="s">
        <v>3</v>
      </c>
      <c r="L664" s="23"/>
      <c r="M664" s="75"/>
      <c r="N664" s="43"/>
      <c r="O664" s="43"/>
    </row>
    <row r="665" spans="1:15" ht="76.5">
      <c r="A665" s="73" t="s">
        <v>412</v>
      </c>
      <c r="B665" s="74" t="s">
        <v>1600</v>
      </c>
      <c r="C665" s="75"/>
      <c r="D665" s="74" t="s">
        <v>1695</v>
      </c>
      <c r="E665" s="72" t="s">
        <v>78</v>
      </c>
      <c r="F665" s="13">
        <v>41887</v>
      </c>
      <c r="G665" s="72" t="s">
        <v>26</v>
      </c>
      <c r="H665" s="74" t="s">
        <v>1601</v>
      </c>
      <c r="I665" s="74" t="s">
        <v>1785</v>
      </c>
      <c r="J665" s="72" t="s">
        <v>280</v>
      </c>
      <c r="K665" s="23">
        <v>0</v>
      </c>
      <c r="L665" s="23"/>
      <c r="M665" s="75"/>
      <c r="N665" s="43"/>
      <c r="O665" s="43"/>
    </row>
    <row r="666" spans="1:15" ht="144.75" customHeight="1">
      <c r="A666" s="73"/>
      <c r="B666" s="22" t="s">
        <v>1602</v>
      </c>
      <c r="C666" s="75">
        <v>2</v>
      </c>
      <c r="D666" s="74" t="s">
        <v>1695</v>
      </c>
      <c r="E666" s="72" t="s">
        <v>3</v>
      </c>
      <c r="F666" s="13">
        <v>41887</v>
      </c>
      <c r="G666" s="72" t="s">
        <v>26</v>
      </c>
      <c r="H666" s="74" t="s">
        <v>3</v>
      </c>
      <c r="I666" s="74" t="s">
        <v>1760</v>
      </c>
      <c r="J666" s="72" t="s">
        <v>3</v>
      </c>
      <c r="K666" s="23" t="s">
        <v>3</v>
      </c>
      <c r="L666" s="23"/>
      <c r="M666" s="75"/>
      <c r="N666" s="43"/>
      <c r="O666" s="43"/>
    </row>
    <row r="667" spans="1:15" ht="159.75" customHeight="1">
      <c r="A667" s="73" t="s">
        <v>413</v>
      </c>
      <c r="B667" s="74" t="s">
        <v>1603</v>
      </c>
      <c r="C667" s="75"/>
      <c r="D667" s="74" t="s">
        <v>1695</v>
      </c>
      <c r="E667" s="72" t="s">
        <v>78</v>
      </c>
      <c r="F667" s="13">
        <v>42002</v>
      </c>
      <c r="G667" s="72" t="s">
        <v>16</v>
      </c>
      <c r="H667" s="74" t="s">
        <v>1175</v>
      </c>
      <c r="I667" s="74" t="s">
        <v>1761</v>
      </c>
      <c r="J667" s="72" t="s">
        <v>280</v>
      </c>
      <c r="K667" s="23">
        <v>0</v>
      </c>
      <c r="L667" s="23"/>
      <c r="M667" s="75"/>
      <c r="N667" s="43"/>
      <c r="O667" s="43"/>
    </row>
    <row r="668" spans="1:15" ht="143.25" customHeight="1">
      <c r="A668" s="73"/>
      <c r="B668" s="22" t="s">
        <v>1604</v>
      </c>
      <c r="C668" s="75">
        <v>2</v>
      </c>
      <c r="D668" s="74" t="s">
        <v>1695</v>
      </c>
      <c r="E668" s="72" t="s">
        <v>3</v>
      </c>
      <c r="F668" s="13">
        <v>42002</v>
      </c>
      <c r="G668" s="72" t="s">
        <v>16</v>
      </c>
      <c r="H668" s="74" t="s">
        <v>3</v>
      </c>
      <c r="I668" s="74" t="s">
        <v>1762</v>
      </c>
      <c r="J668" s="72" t="s">
        <v>3</v>
      </c>
      <c r="K668" s="23" t="s">
        <v>3</v>
      </c>
      <c r="L668" s="23"/>
      <c r="M668" s="75"/>
      <c r="N668" s="43"/>
      <c r="O668" s="43"/>
    </row>
    <row r="669" spans="1:15" ht="124.5" customHeight="1">
      <c r="A669" s="73" t="s">
        <v>414</v>
      </c>
      <c r="B669" s="74" t="s">
        <v>1606</v>
      </c>
      <c r="C669" s="75"/>
      <c r="D669" s="74" t="s">
        <v>1695</v>
      </c>
      <c r="E669" s="72" t="s">
        <v>78</v>
      </c>
      <c r="F669" s="13">
        <v>41813</v>
      </c>
      <c r="G669" s="72" t="s">
        <v>16</v>
      </c>
      <c r="H669" s="74" t="s">
        <v>1605</v>
      </c>
      <c r="I669" s="74" t="s">
        <v>1763</v>
      </c>
      <c r="J669" s="72" t="s">
        <v>280</v>
      </c>
      <c r="K669" s="23">
        <v>0</v>
      </c>
      <c r="L669" s="23"/>
      <c r="M669" s="75"/>
      <c r="N669" s="43"/>
      <c r="O669" s="43"/>
    </row>
    <row r="670" spans="1:15" ht="142.5" customHeight="1">
      <c r="A670" s="73"/>
      <c r="B670" s="22" t="s">
        <v>1176</v>
      </c>
      <c r="C670" s="75">
        <v>2</v>
      </c>
      <c r="D670" s="74" t="s">
        <v>1695</v>
      </c>
      <c r="E670" s="72" t="s">
        <v>3</v>
      </c>
      <c r="F670" s="13">
        <v>41782</v>
      </c>
      <c r="G670" s="72" t="s">
        <v>16</v>
      </c>
      <c r="H670" s="74" t="s">
        <v>3</v>
      </c>
      <c r="I670" s="74" t="s">
        <v>1764</v>
      </c>
      <c r="J670" s="72" t="s">
        <v>3</v>
      </c>
      <c r="K670" s="23" t="s">
        <v>3</v>
      </c>
      <c r="L670" s="23"/>
      <c r="M670" s="75"/>
      <c r="N670" s="43"/>
      <c r="O670" s="43"/>
    </row>
    <row r="671" spans="1:15" ht="76.5">
      <c r="A671" s="73" t="s">
        <v>415</v>
      </c>
      <c r="B671" s="74" t="s">
        <v>420</v>
      </c>
      <c r="C671" s="75"/>
      <c r="D671" s="74" t="s">
        <v>1695</v>
      </c>
      <c r="E671" s="72" t="s">
        <v>78</v>
      </c>
      <c r="F671" s="13">
        <v>41794</v>
      </c>
      <c r="G671" s="72" t="s">
        <v>28</v>
      </c>
      <c r="H671" s="74" t="s">
        <v>1607</v>
      </c>
      <c r="I671" s="74" t="s">
        <v>1780</v>
      </c>
      <c r="J671" s="72" t="s">
        <v>280</v>
      </c>
      <c r="K671" s="23">
        <v>0</v>
      </c>
      <c r="L671" s="23"/>
      <c r="M671" s="75"/>
      <c r="N671" s="43"/>
      <c r="O671" s="43"/>
    </row>
    <row r="672" spans="1:15" ht="156.75" customHeight="1">
      <c r="A672" s="73"/>
      <c r="B672" s="22" t="s">
        <v>1611</v>
      </c>
      <c r="C672" s="75">
        <v>2</v>
      </c>
      <c r="D672" s="74" t="s">
        <v>1695</v>
      </c>
      <c r="E672" s="72" t="s">
        <v>3</v>
      </c>
      <c r="F672" s="13">
        <v>41780</v>
      </c>
      <c r="G672" s="72" t="s">
        <v>28</v>
      </c>
      <c r="H672" s="74" t="s">
        <v>3</v>
      </c>
      <c r="I672" s="74" t="s">
        <v>1765</v>
      </c>
      <c r="J672" s="72" t="s">
        <v>3</v>
      </c>
      <c r="K672" s="23" t="s">
        <v>3</v>
      </c>
      <c r="L672" s="23"/>
      <c r="M672" s="75"/>
      <c r="N672" s="43"/>
      <c r="O672" s="43"/>
    </row>
    <row r="673" spans="1:15" ht="165.75">
      <c r="A673" s="73" t="s">
        <v>416</v>
      </c>
      <c r="B673" s="74" t="s">
        <v>609</v>
      </c>
      <c r="C673" s="75"/>
      <c r="D673" s="74" t="s">
        <v>1695</v>
      </c>
      <c r="E673" s="72" t="s">
        <v>78</v>
      </c>
      <c r="F673" s="13">
        <v>41841</v>
      </c>
      <c r="G673" s="72" t="s">
        <v>26</v>
      </c>
      <c r="H673" s="74" t="s">
        <v>1608</v>
      </c>
      <c r="I673" s="74" t="s">
        <v>1781</v>
      </c>
      <c r="J673" s="72" t="s">
        <v>280</v>
      </c>
      <c r="K673" s="23">
        <v>0</v>
      </c>
      <c r="L673" s="23"/>
      <c r="M673" s="75"/>
      <c r="N673" s="43"/>
      <c r="O673" s="43"/>
    </row>
    <row r="674" spans="1:15" ht="184.5" customHeight="1">
      <c r="A674" s="73"/>
      <c r="B674" s="22" t="s">
        <v>1609</v>
      </c>
      <c r="C674" s="75">
        <v>2</v>
      </c>
      <c r="D674" s="74" t="s">
        <v>1695</v>
      </c>
      <c r="E674" s="72" t="s">
        <v>3</v>
      </c>
      <c r="F674" s="13">
        <v>41822</v>
      </c>
      <c r="G674" s="72" t="s">
        <v>26</v>
      </c>
      <c r="H674" s="74" t="s">
        <v>3</v>
      </c>
      <c r="I674" s="74" t="s">
        <v>1766</v>
      </c>
      <c r="J674" s="72" t="s">
        <v>3</v>
      </c>
      <c r="K674" s="23" t="s">
        <v>3</v>
      </c>
      <c r="L674" s="23"/>
      <c r="M674" s="75"/>
      <c r="N674" s="43"/>
      <c r="O674" s="43"/>
    </row>
    <row r="675" spans="1:15" ht="181.5" customHeight="1">
      <c r="A675" s="73" t="s">
        <v>417</v>
      </c>
      <c r="B675" s="74" t="s">
        <v>610</v>
      </c>
      <c r="C675" s="75"/>
      <c r="D675" s="74" t="s">
        <v>1695</v>
      </c>
      <c r="E675" s="72" t="s">
        <v>124</v>
      </c>
      <c r="F675" s="74" t="s">
        <v>2116</v>
      </c>
      <c r="G675" s="72" t="s">
        <v>17</v>
      </c>
      <c r="H675" s="74" t="s">
        <v>611</v>
      </c>
      <c r="I675" s="75" t="s">
        <v>1767</v>
      </c>
      <c r="J675" s="72" t="s">
        <v>280</v>
      </c>
      <c r="K675" s="23">
        <v>0</v>
      </c>
      <c r="L675" s="23"/>
      <c r="M675" s="75"/>
      <c r="N675" s="43"/>
      <c r="O675" s="43"/>
    </row>
    <row r="676" spans="1:15" ht="182.25" customHeight="1">
      <c r="A676" s="73"/>
      <c r="B676" s="22" t="s">
        <v>1610</v>
      </c>
      <c r="C676" s="75">
        <v>2</v>
      </c>
      <c r="D676" s="74" t="s">
        <v>1695</v>
      </c>
      <c r="E676" s="72" t="s">
        <v>3</v>
      </c>
      <c r="F676" s="73"/>
      <c r="G676" s="72" t="s">
        <v>17</v>
      </c>
      <c r="H676" s="74" t="s">
        <v>3</v>
      </c>
      <c r="I676" s="74" t="s">
        <v>2226</v>
      </c>
      <c r="J676" s="72" t="s">
        <v>3</v>
      </c>
      <c r="K676" s="23" t="s">
        <v>3</v>
      </c>
      <c r="L676" s="23"/>
      <c r="M676" s="75"/>
      <c r="N676" s="43"/>
      <c r="O676" s="43"/>
    </row>
    <row r="677" spans="1:15" ht="125.25" customHeight="1">
      <c r="A677" s="73" t="s">
        <v>418</v>
      </c>
      <c r="B677" s="74" t="s">
        <v>612</v>
      </c>
      <c r="C677" s="75"/>
      <c r="D677" s="74" t="s">
        <v>1695</v>
      </c>
      <c r="E677" s="72" t="s">
        <v>121</v>
      </c>
      <c r="F677" s="74" t="s">
        <v>2116</v>
      </c>
      <c r="G677" s="72" t="s">
        <v>17</v>
      </c>
      <c r="H677" s="74" t="s">
        <v>613</v>
      </c>
      <c r="I677" s="74" t="s">
        <v>1768</v>
      </c>
      <c r="J677" s="72" t="s">
        <v>280</v>
      </c>
      <c r="K677" s="23">
        <v>0</v>
      </c>
      <c r="L677" s="23"/>
      <c r="M677" s="75"/>
      <c r="N677" s="43"/>
      <c r="O677" s="43"/>
    </row>
    <row r="678" spans="1:15" ht="116.25" customHeight="1">
      <c r="A678" s="73"/>
      <c r="B678" s="22" t="s">
        <v>614</v>
      </c>
      <c r="C678" s="75">
        <v>2</v>
      </c>
      <c r="D678" s="74" t="s">
        <v>1695</v>
      </c>
      <c r="E678" s="72" t="s">
        <v>3</v>
      </c>
      <c r="F678" s="73"/>
      <c r="G678" s="72" t="s">
        <v>17</v>
      </c>
      <c r="H678" s="74" t="s">
        <v>3</v>
      </c>
      <c r="I678" s="74" t="s">
        <v>2227</v>
      </c>
      <c r="J678" s="72" t="s">
        <v>3</v>
      </c>
      <c r="K678" s="23" t="s">
        <v>3</v>
      </c>
      <c r="L678" s="23"/>
      <c r="M678" s="75"/>
      <c r="N678" s="43"/>
      <c r="O678" s="43"/>
    </row>
    <row r="679" spans="1:15" ht="146.25" customHeight="1">
      <c r="A679" s="73" t="s">
        <v>419</v>
      </c>
      <c r="B679" s="74" t="s">
        <v>615</v>
      </c>
      <c r="C679" s="75"/>
      <c r="D679" s="74" t="s">
        <v>1695</v>
      </c>
      <c r="E679" s="72" t="s">
        <v>33</v>
      </c>
      <c r="F679" s="73"/>
      <c r="G679" s="72" t="s">
        <v>15</v>
      </c>
      <c r="H679" s="74" t="s">
        <v>1177</v>
      </c>
      <c r="I679" s="74"/>
      <c r="J679" s="72" t="s">
        <v>280</v>
      </c>
      <c r="K679" s="23">
        <v>0</v>
      </c>
      <c r="L679" s="23"/>
      <c r="M679" s="75"/>
      <c r="N679" s="43"/>
      <c r="O679" s="43"/>
    </row>
    <row r="680" spans="1:15" ht="128.25" customHeight="1">
      <c r="A680" s="73"/>
      <c r="B680" s="22" t="s">
        <v>1612</v>
      </c>
      <c r="C680" s="75">
        <v>2</v>
      </c>
      <c r="D680" s="74" t="s">
        <v>1695</v>
      </c>
      <c r="E680" s="72" t="s">
        <v>3</v>
      </c>
      <c r="F680" s="73"/>
      <c r="G680" s="72" t="s">
        <v>15</v>
      </c>
      <c r="H680" s="74" t="s">
        <v>3</v>
      </c>
      <c r="I680" s="74"/>
      <c r="J680" s="72" t="s">
        <v>3</v>
      </c>
      <c r="K680" s="23" t="s">
        <v>3</v>
      </c>
      <c r="L680" s="23"/>
      <c r="M680" s="75"/>
      <c r="N680" s="43"/>
      <c r="O680" s="43"/>
    </row>
    <row r="681" spans="1:15" ht="122.25" customHeight="1">
      <c r="A681" s="73" t="s">
        <v>215</v>
      </c>
      <c r="B681" s="74" t="s">
        <v>1613</v>
      </c>
      <c r="C681" s="75"/>
      <c r="D681" s="74" t="s">
        <v>9</v>
      </c>
      <c r="E681" s="72" t="s">
        <v>7</v>
      </c>
      <c r="F681" s="74" t="s">
        <v>2116</v>
      </c>
      <c r="G681" s="72" t="s">
        <v>8</v>
      </c>
      <c r="H681" s="74" t="s">
        <v>1614</v>
      </c>
      <c r="I681" s="74"/>
      <c r="J681" s="72" t="s">
        <v>280</v>
      </c>
      <c r="K681" s="23">
        <v>0</v>
      </c>
      <c r="L681" s="23"/>
      <c r="M681" s="75"/>
      <c r="N681" s="43"/>
      <c r="O681" s="43"/>
    </row>
    <row r="682" spans="1:15" ht="216.75">
      <c r="A682" s="73" t="s">
        <v>421</v>
      </c>
      <c r="B682" s="74" t="s">
        <v>1179</v>
      </c>
      <c r="C682" s="75"/>
      <c r="D682" s="74" t="s">
        <v>1695</v>
      </c>
      <c r="E682" s="72" t="s">
        <v>78</v>
      </c>
      <c r="F682" s="13">
        <v>41962</v>
      </c>
      <c r="G682" s="72" t="s">
        <v>17</v>
      </c>
      <c r="H682" s="74" t="s">
        <v>1178</v>
      </c>
      <c r="I682" s="74" t="s">
        <v>2228</v>
      </c>
      <c r="J682" s="72" t="s">
        <v>280</v>
      </c>
      <c r="K682" s="23">
        <v>0</v>
      </c>
      <c r="L682" s="23"/>
      <c r="M682" s="75"/>
      <c r="N682" s="43"/>
      <c r="O682" s="43"/>
    </row>
    <row r="683" spans="1:15" ht="216.75">
      <c r="A683" s="73"/>
      <c r="B683" s="22" t="s">
        <v>1180</v>
      </c>
      <c r="C683" s="75" t="s">
        <v>616</v>
      </c>
      <c r="D683" s="74" t="s">
        <v>1695</v>
      </c>
      <c r="E683" s="72" t="s">
        <v>3</v>
      </c>
      <c r="F683" s="13">
        <v>41962</v>
      </c>
      <c r="G683" s="72" t="s">
        <v>17</v>
      </c>
      <c r="H683" s="74" t="s">
        <v>3</v>
      </c>
      <c r="I683" s="74" t="s">
        <v>2229</v>
      </c>
      <c r="J683" s="72" t="s">
        <v>3</v>
      </c>
      <c r="K683" s="23" t="s">
        <v>3</v>
      </c>
      <c r="L683" s="23"/>
      <c r="M683" s="75"/>
      <c r="N683" s="43"/>
      <c r="O683" s="43"/>
    </row>
    <row r="684" spans="1:15" ht="126" customHeight="1">
      <c r="A684" s="73" t="s">
        <v>422</v>
      </c>
      <c r="B684" s="74" t="s">
        <v>1181</v>
      </c>
      <c r="C684" s="75"/>
      <c r="D684" s="74" t="s">
        <v>1695</v>
      </c>
      <c r="E684" s="72" t="s">
        <v>78</v>
      </c>
      <c r="F684" s="13">
        <v>41831</v>
      </c>
      <c r="G684" s="72" t="s">
        <v>17</v>
      </c>
      <c r="H684" s="74" t="s">
        <v>1182</v>
      </c>
      <c r="I684" s="74" t="s">
        <v>1769</v>
      </c>
      <c r="J684" s="72" t="s">
        <v>280</v>
      </c>
      <c r="K684" s="23">
        <v>0</v>
      </c>
      <c r="L684" s="23"/>
      <c r="M684" s="75"/>
      <c r="N684" s="43"/>
      <c r="O684" s="43"/>
    </row>
    <row r="685" spans="1:15" ht="147.75" customHeight="1">
      <c r="A685" s="73"/>
      <c r="B685" s="22" t="s">
        <v>659</v>
      </c>
      <c r="C685" s="75">
        <v>2.2999999999999998</v>
      </c>
      <c r="D685" s="74" t="s">
        <v>1695</v>
      </c>
      <c r="E685" s="72" t="s">
        <v>3</v>
      </c>
      <c r="F685" s="13">
        <v>41831</v>
      </c>
      <c r="G685" s="72" t="s">
        <v>17</v>
      </c>
      <c r="H685" s="74" t="s">
        <v>3</v>
      </c>
      <c r="I685" s="74" t="s">
        <v>1769</v>
      </c>
      <c r="J685" s="72" t="s">
        <v>3</v>
      </c>
      <c r="K685" s="23" t="s">
        <v>3</v>
      </c>
      <c r="L685" s="23"/>
      <c r="M685" s="75"/>
      <c r="N685" s="43"/>
      <c r="O685" s="43"/>
    </row>
    <row r="686" spans="1:15" ht="174" customHeight="1">
      <c r="A686" s="73" t="s">
        <v>423</v>
      </c>
      <c r="B686" s="74" t="s">
        <v>660</v>
      </c>
      <c r="C686" s="75"/>
      <c r="D686" s="74" t="s">
        <v>1695</v>
      </c>
      <c r="E686" s="72" t="s">
        <v>508</v>
      </c>
      <c r="F686" s="74" t="s">
        <v>2116</v>
      </c>
      <c r="G686" s="72" t="s">
        <v>15</v>
      </c>
      <c r="H686" s="74" t="s">
        <v>1183</v>
      </c>
      <c r="I686" s="74" t="s">
        <v>1770</v>
      </c>
      <c r="J686" s="72" t="s">
        <v>280</v>
      </c>
      <c r="K686" s="23">
        <v>0</v>
      </c>
      <c r="L686" s="23"/>
      <c r="M686" s="75"/>
      <c r="N686" s="43"/>
      <c r="O686" s="43"/>
    </row>
    <row r="687" spans="1:15" ht="144.75" customHeight="1">
      <c r="A687" s="73"/>
      <c r="B687" s="22" t="s">
        <v>1615</v>
      </c>
      <c r="C687" s="75">
        <v>2.2999999999999998</v>
      </c>
      <c r="D687" s="74" t="s">
        <v>1695</v>
      </c>
      <c r="E687" s="72" t="s">
        <v>3</v>
      </c>
      <c r="F687" s="73"/>
      <c r="G687" s="72" t="s">
        <v>15</v>
      </c>
      <c r="H687" s="74" t="s">
        <v>3</v>
      </c>
      <c r="I687" s="74" t="s">
        <v>1770</v>
      </c>
      <c r="J687" s="72" t="s">
        <v>3</v>
      </c>
      <c r="K687" s="23" t="s">
        <v>3</v>
      </c>
      <c r="L687" s="23"/>
      <c r="M687" s="75"/>
      <c r="N687" s="43"/>
      <c r="O687" s="43"/>
    </row>
    <row r="688" spans="1:15" ht="118.5" customHeight="1">
      <c r="A688" s="73" t="s">
        <v>424</v>
      </c>
      <c r="B688" s="74" t="s">
        <v>661</v>
      </c>
      <c r="C688" s="75"/>
      <c r="D688" s="74" t="s">
        <v>1695</v>
      </c>
      <c r="E688" s="72" t="s">
        <v>78</v>
      </c>
      <c r="F688" s="13">
        <v>41850</v>
      </c>
      <c r="G688" s="72" t="s">
        <v>16</v>
      </c>
      <c r="H688" s="74" t="s">
        <v>617</v>
      </c>
      <c r="I688" s="74" t="s">
        <v>1782</v>
      </c>
      <c r="J688" s="72" t="s">
        <v>280</v>
      </c>
      <c r="K688" s="23">
        <v>0</v>
      </c>
      <c r="L688" s="23"/>
      <c r="M688" s="75"/>
      <c r="N688" s="43"/>
      <c r="O688" s="43"/>
    </row>
    <row r="689" spans="1:15" ht="114" customHeight="1">
      <c r="A689" s="73"/>
      <c r="B689" s="22" t="s">
        <v>990</v>
      </c>
      <c r="C689" s="75" t="s">
        <v>616</v>
      </c>
      <c r="D689" s="74" t="s">
        <v>1695</v>
      </c>
      <c r="E689" s="72" t="s">
        <v>3</v>
      </c>
      <c r="F689" s="13">
        <v>41850</v>
      </c>
      <c r="G689" s="72" t="s">
        <v>16</v>
      </c>
      <c r="H689" s="74" t="s">
        <v>3</v>
      </c>
      <c r="I689" s="74" t="s">
        <v>1782</v>
      </c>
      <c r="J689" s="72" t="s">
        <v>3</v>
      </c>
      <c r="K689" s="23" t="s">
        <v>3</v>
      </c>
      <c r="L689" s="23"/>
      <c r="M689" s="75"/>
      <c r="N689" s="43"/>
      <c r="O689" s="43"/>
    </row>
    <row r="690" spans="1:15" ht="211.5" customHeight="1">
      <c r="A690" s="73" t="s">
        <v>425</v>
      </c>
      <c r="B690" s="74" t="s">
        <v>744</v>
      </c>
      <c r="C690" s="75"/>
      <c r="D690" s="74" t="s">
        <v>1695</v>
      </c>
      <c r="E690" s="72" t="s">
        <v>78</v>
      </c>
      <c r="F690" s="13">
        <v>41999</v>
      </c>
      <c r="G690" s="72" t="s">
        <v>16</v>
      </c>
      <c r="H690" s="74" t="s">
        <v>701</v>
      </c>
      <c r="I690" s="74" t="s">
        <v>1771</v>
      </c>
      <c r="J690" s="72" t="s">
        <v>280</v>
      </c>
      <c r="K690" s="23">
        <v>0</v>
      </c>
      <c r="L690" s="23"/>
      <c r="M690" s="75"/>
      <c r="N690" s="43"/>
      <c r="O690" s="43"/>
    </row>
    <row r="691" spans="1:15" ht="204" customHeight="1">
      <c r="A691" s="73"/>
      <c r="B691" s="22" t="s">
        <v>1616</v>
      </c>
      <c r="C691" s="75" t="s">
        <v>616</v>
      </c>
      <c r="D691" s="74" t="s">
        <v>1695</v>
      </c>
      <c r="E691" s="72" t="s">
        <v>3</v>
      </c>
      <c r="F691" s="13">
        <v>41999</v>
      </c>
      <c r="G691" s="72" t="s">
        <v>16</v>
      </c>
      <c r="H691" s="74" t="s">
        <v>3</v>
      </c>
      <c r="I691" s="74" t="s">
        <v>1771</v>
      </c>
      <c r="J691" s="72" t="s">
        <v>3</v>
      </c>
      <c r="K691" s="23" t="s">
        <v>3</v>
      </c>
      <c r="L691" s="23"/>
      <c r="M691" s="75"/>
      <c r="N691" s="43"/>
      <c r="O691" s="43"/>
    </row>
    <row r="692" spans="1:15" ht="109.5" customHeight="1">
      <c r="A692" s="73" t="s">
        <v>426</v>
      </c>
      <c r="B692" s="74" t="s">
        <v>1184</v>
      </c>
      <c r="C692" s="75"/>
      <c r="D692" s="74" t="s">
        <v>1695</v>
      </c>
      <c r="E692" s="72" t="s">
        <v>12</v>
      </c>
      <c r="F692" s="13">
        <v>42157</v>
      </c>
      <c r="G692" s="72" t="s">
        <v>17</v>
      </c>
      <c r="H692" s="74" t="s">
        <v>1617</v>
      </c>
      <c r="I692" s="74" t="s">
        <v>2230</v>
      </c>
      <c r="J692" s="72" t="s">
        <v>280</v>
      </c>
      <c r="K692" s="23">
        <v>0</v>
      </c>
      <c r="L692" s="23"/>
      <c r="M692" s="75"/>
      <c r="N692" s="43"/>
      <c r="O692" s="43"/>
    </row>
    <row r="693" spans="1:15" ht="87" customHeight="1">
      <c r="A693" s="73"/>
      <c r="B693" s="22" t="s">
        <v>1185</v>
      </c>
      <c r="C693" s="75">
        <v>2.2999999999999998</v>
      </c>
      <c r="D693" s="74" t="s">
        <v>1695</v>
      </c>
      <c r="E693" s="72" t="s">
        <v>3</v>
      </c>
      <c r="F693" s="73" t="s">
        <v>2237</v>
      </c>
      <c r="G693" s="72" t="s">
        <v>17</v>
      </c>
      <c r="H693" s="74" t="s">
        <v>3</v>
      </c>
      <c r="I693" s="74" t="s">
        <v>2230</v>
      </c>
      <c r="J693" s="72" t="s">
        <v>3</v>
      </c>
      <c r="K693" s="23" t="s">
        <v>3</v>
      </c>
      <c r="L693" s="23"/>
      <c r="M693" s="75"/>
      <c r="N693" s="43"/>
      <c r="O693" s="43"/>
    </row>
    <row r="694" spans="1:15" ht="187.5" customHeight="1">
      <c r="A694" s="73" t="s">
        <v>427</v>
      </c>
      <c r="B694" s="74" t="s">
        <v>1618</v>
      </c>
      <c r="C694" s="75"/>
      <c r="D694" s="74" t="s">
        <v>1695</v>
      </c>
      <c r="E694" s="72" t="s">
        <v>703</v>
      </c>
      <c r="F694" s="13">
        <v>41874</v>
      </c>
      <c r="G694" s="72" t="s">
        <v>16</v>
      </c>
      <c r="H694" s="74" t="s">
        <v>702</v>
      </c>
      <c r="I694" s="74" t="s">
        <v>1772</v>
      </c>
      <c r="J694" s="72" t="s">
        <v>280</v>
      </c>
      <c r="K694" s="23">
        <v>0</v>
      </c>
      <c r="L694" s="23"/>
      <c r="M694" s="75"/>
      <c r="N694" s="43"/>
      <c r="O694" s="43"/>
    </row>
    <row r="695" spans="1:15" ht="181.5" customHeight="1">
      <c r="A695" s="73"/>
      <c r="B695" s="22" t="s">
        <v>1619</v>
      </c>
      <c r="C695" s="75">
        <v>3</v>
      </c>
      <c r="D695" s="74" t="s">
        <v>1695</v>
      </c>
      <c r="E695" s="72" t="s">
        <v>3</v>
      </c>
      <c r="F695" s="13">
        <v>41874</v>
      </c>
      <c r="G695" s="72" t="s">
        <v>16</v>
      </c>
      <c r="H695" s="74" t="s">
        <v>3</v>
      </c>
      <c r="I695" s="74" t="s">
        <v>1772</v>
      </c>
      <c r="J695" s="72" t="s">
        <v>3</v>
      </c>
      <c r="K695" s="23" t="s">
        <v>3</v>
      </c>
      <c r="L695" s="23"/>
      <c r="M695" s="75"/>
      <c r="N695" s="43"/>
      <c r="O695" s="43"/>
    </row>
    <row r="696" spans="1:15" ht="213.75" customHeight="1">
      <c r="A696" s="73" t="s">
        <v>1724</v>
      </c>
      <c r="B696" s="74" t="s">
        <v>1725</v>
      </c>
      <c r="C696" s="75"/>
      <c r="D696" s="74" t="s">
        <v>1726</v>
      </c>
      <c r="E696" s="72" t="s">
        <v>124</v>
      </c>
      <c r="F696" s="13">
        <v>41974</v>
      </c>
      <c r="G696" s="72" t="s">
        <v>16</v>
      </c>
      <c r="H696" s="74" t="s">
        <v>1727</v>
      </c>
      <c r="I696" s="74" t="s">
        <v>1746</v>
      </c>
      <c r="J696" s="72" t="s">
        <v>280</v>
      </c>
      <c r="K696" s="23">
        <v>0</v>
      </c>
      <c r="L696" s="23"/>
      <c r="M696" s="75"/>
      <c r="N696" s="43"/>
      <c r="O696" s="43"/>
    </row>
    <row r="697" spans="1:15" ht="229.5">
      <c r="A697" s="73"/>
      <c r="B697" s="22" t="s">
        <v>1728</v>
      </c>
      <c r="C697" s="75"/>
      <c r="D697" s="74" t="s">
        <v>1726</v>
      </c>
      <c r="E697" s="72"/>
      <c r="F697" s="13">
        <v>41974</v>
      </c>
      <c r="G697" s="72" t="s">
        <v>16</v>
      </c>
      <c r="H697" s="74"/>
      <c r="I697" s="74" t="s">
        <v>1746</v>
      </c>
      <c r="J697" s="72"/>
      <c r="K697" s="23"/>
      <c r="L697" s="23"/>
      <c r="M697" s="75"/>
      <c r="N697" s="43"/>
      <c r="O697" s="43"/>
    </row>
    <row r="698" spans="1:15" ht="178.5">
      <c r="A698" s="73" t="s">
        <v>1729</v>
      </c>
      <c r="B698" s="74" t="s">
        <v>1730</v>
      </c>
      <c r="C698" s="75"/>
      <c r="D698" s="74" t="s">
        <v>1726</v>
      </c>
      <c r="E698" s="72" t="s">
        <v>442</v>
      </c>
      <c r="F698" s="73" t="s">
        <v>13</v>
      </c>
      <c r="G698" s="72" t="s">
        <v>13</v>
      </c>
      <c r="H698" s="74" t="s">
        <v>1183</v>
      </c>
      <c r="I698" s="74" t="s">
        <v>2036</v>
      </c>
      <c r="J698" s="72" t="s">
        <v>280</v>
      </c>
      <c r="K698" s="23">
        <v>0</v>
      </c>
      <c r="L698" s="23"/>
      <c r="M698" s="75"/>
      <c r="N698" s="43"/>
      <c r="O698" s="43"/>
    </row>
    <row r="699" spans="1:15" ht="178.5">
      <c r="A699" s="73"/>
      <c r="B699" s="22" t="s">
        <v>1732</v>
      </c>
      <c r="C699" s="75"/>
      <c r="D699" s="74" t="s">
        <v>1726</v>
      </c>
      <c r="E699" s="72"/>
      <c r="F699" s="73" t="s">
        <v>13</v>
      </c>
      <c r="G699" s="72" t="s">
        <v>13</v>
      </c>
      <c r="H699" s="74" t="s">
        <v>3</v>
      </c>
      <c r="I699" s="74" t="s">
        <v>2036</v>
      </c>
      <c r="J699" s="72"/>
      <c r="K699" s="23"/>
      <c r="L699" s="23"/>
      <c r="M699" s="75"/>
      <c r="N699" s="43"/>
      <c r="O699" s="43"/>
    </row>
    <row r="700" spans="1:15" ht="90.75" customHeight="1">
      <c r="A700" s="73" t="s">
        <v>216</v>
      </c>
      <c r="B700" s="74" t="s">
        <v>1186</v>
      </c>
      <c r="C700" s="75"/>
      <c r="D700" s="74" t="s">
        <v>9</v>
      </c>
      <c r="E700" s="72" t="s">
        <v>7</v>
      </c>
      <c r="F700" s="29" t="s">
        <v>2116</v>
      </c>
      <c r="G700" s="72" t="s">
        <v>8</v>
      </c>
      <c r="H700" s="74" t="s">
        <v>1187</v>
      </c>
      <c r="I700" s="74" t="s">
        <v>1903</v>
      </c>
      <c r="J700" s="72" t="s">
        <v>280</v>
      </c>
      <c r="K700" s="23">
        <v>0</v>
      </c>
      <c r="L700" s="23"/>
      <c r="M700" s="75"/>
      <c r="N700" s="43"/>
      <c r="O700" s="43"/>
    </row>
    <row r="701" spans="1:15" ht="170.25" customHeight="1">
      <c r="A701" s="73" t="s">
        <v>436</v>
      </c>
      <c r="B701" s="74" t="s">
        <v>1621</v>
      </c>
      <c r="C701" s="75"/>
      <c r="D701" s="74" t="s">
        <v>1696</v>
      </c>
      <c r="E701" s="72" t="s">
        <v>78</v>
      </c>
      <c r="F701" s="70" t="s">
        <v>2116</v>
      </c>
      <c r="G701" s="72" t="s">
        <v>81</v>
      </c>
      <c r="H701" s="74" t="s">
        <v>505</v>
      </c>
      <c r="I701" s="70" t="s">
        <v>2368</v>
      </c>
      <c r="J701" s="72" t="s">
        <v>280</v>
      </c>
      <c r="K701" s="23">
        <v>0</v>
      </c>
      <c r="L701" s="23"/>
      <c r="M701" s="75"/>
      <c r="N701" s="43"/>
      <c r="O701" s="43"/>
    </row>
    <row r="702" spans="1:15" ht="140.25" customHeight="1">
      <c r="A702" s="73"/>
      <c r="B702" s="22" t="s">
        <v>1620</v>
      </c>
      <c r="C702" s="75" t="s">
        <v>704</v>
      </c>
      <c r="D702" s="74" t="s">
        <v>1696</v>
      </c>
      <c r="E702" s="72" t="s">
        <v>3</v>
      </c>
      <c r="F702" s="73"/>
      <c r="G702" s="72" t="s">
        <v>81</v>
      </c>
      <c r="H702" s="74" t="s">
        <v>3</v>
      </c>
      <c r="I702" s="70" t="s">
        <v>2369</v>
      </c>
      <c r="J702" s="72" t="s">
        <v>3</v>
      </c>
      <c r="K702" s="23" t="s">
        <v>3</v>
      </c>
      <c r="L702" s="23"/>
      <c r="M702" s="75"/>
      <c r="N702" s="43"/>
      <c r="O702" s="43"/>
    </row>
    <row r="703" spans="1:15" ht="137.25" customHeight="1">
      <c r="A703" s="73" t="s">
        <v>437</v>
      </c>
      <c r="B703" s="74" t="s">
        <v>1622</v>
      </c>
      <c r="C703" s="75"/>
      <c r="D703" s="74" t="s">
        <v>1696</v>
      </c>
      <c r="E703" s="72" t="s">
        <v>78</v>
      </c>
      <c r="F703" s="29">
        <v>41764</v>
      </c>
      <c r="G703" s="72" t="s">
        <v>71</v>
      </c>
      <c r="H703" s="74" t="s">
        <v>1188</v>
      </c>
      <c r="I703" s="74" t="s">
        <v>2007</v>
      </c>
      <c r="J703" s="72" t="s">
        <v>280</v>
      </c>
      <c r="K703" s="23">
        <v>0</v>
      </c>
      <c r="L703" s="23"/>
      <c r="M703" s="75"/>
      <c r="N703" s="43"/>
      <c r="O703" s="43"/>
    </row>
    <row r="704" spans="1:15" ht="139.5" customHeight="1">
      <c r="A704" s="73"/>
      <c r="B704" s="22" t="s">
        <v>1623</v>
      </c>
      <c r="C704" s="75" t="s">
        <v>506</v>
      </c>
      <c r="D704" s="74" t="s">
        <v>1696</v>
      </c>
      <c r="E704" s="72" t="s">
        <v>3</v>
      </c>
      <c r="F704" s="29">
        <v>41764</v>
      </c>
      <c r="G704" s="72" t="s">
        <v>71</v>
      </c>
      <c r="H704" s="74" t="s">
        <v>3</v>
      </c>
      <c r="I704" s="74" t="s">
        <v>2008</v>
      </c>
      <c r="J704" s="72" t="s">
        <v>3</v>
      </c>
      <c r="K704" s="23" t="s">
        <v>3</v>
      </c>
      <c r="L704" s="23"/>
      <c r="M704" s="75"/>
      <c r="N704" s="43"/>
      <c r="O704" s="43"/>
    </row>
    <row r="705" spans="1:15" ht="152.25" customHeight="1">
      <c r="A705" s="73" t="s">
        <v>438</v>
      </c>
      <c r="B705" s="74" t="s">
        <v>1624</v>
      </c>
      <c r="C705" s="75"/>
      <c r="D705" s="74" t="s">
        <v>1696</v>
      </c>
      <c r="E705" s="72" t="s">
        <v>508</v>
      </c>
      <c r="F705" s="70" t="s">
        <v>2116</v>
      </c>
      <c r="G705" s="72" t="s">
        <v>81</v>
      </c>
      <c r="H705" s="74" t="s">
        <v>507</v>
      </c>
      <c r="I705" s="70" t="s">
        <v>2370</v>
      </c>
      <c r="J705" s="72" t="s">
        <v>280</v>
      </c>
      <c r="K705" s="23">
        <v>0</v>
      </c>
      <c r="L705" s="23"/>
      <c r="M705" s="75"/>
      <c r="N705" s="43"/>
      <c r="O705" s="43"/>
    </row>
    <row r="706" spans="1:15" ht="154.5" customHeight="1">
      <c r="A706" s="73"/>
      <c r="B706" s="22" t="s">
        <v>1625</v>
      </c>
      <c r="C706" s="75" t="s">
        <v>705</v>
      </c>
      <c r="D706" s="74" t="s">
        <v>1696</v>
      </c>
      <c r="E706" s="72" t="s">
        <v>3</v>
      </c>
      <c r="F706" s="73"/>
      <c r="G706" s="72" t="s">
        <v>81</v>
      </c>
      <c r="H706" s="74" t="s">
        <v>3</v>
      </c>
      <c r="I706" s="70" t="s">
        <v>2371</v>
      </c>
      <c r="J706" s="72" t="s">
        <v>3</v>
      </c>
      <c r="K706" s="23" t="s">
        <v>3</v>
      </c>
      <c r="L706" s="23"/>
      <c r="M706" s="75"/>
      <c r="N706" s="43"/>
      <c r="O706" s="43"/>
    </row>
    <row r="707" spans="1:15" ht="68.25" customHeight="1">
      <c r="A707" s="73" t="s">
        <v>217</v>
      </c>
      <c r="B707" s="74" t="s">
        <v>509</v>
      </c>
      <c r="C707" s="75"/>
      <c r="D707" s="74" t="s">
        <v>9</v>
      </c>
      <c r="E707" s="72" t="s">
        <v>7</v>
      </c>
      <c r="F707" s="74" t="s">
        <v>2116</v>
      </c>
      <c r="G707" s="72" t="s">
        <v>8</v>
      </c>
      <c r="H707" s="74" t="s">
        <v>1626</v>
      </c>
      <c r="I707" s="74"/>
      <c r="J707" s="72" t="s">
        <v>280</v>
      </c>
      <c r="K707" s="23">
        <f>K708+K710+K712+K714+K716+K718+K720+K722+K725</f>
        <v>1195812.5</v>
      </c>
      <c r="L707" s="23">
        <f>L708+L710+L712+L714+L716+L718+L720+L722+L725</f>
        <v>109058.2</v>
      </c>
      <c r="M707" s="23">
        <f>M708+M710+M712+M714+M716+M718+M720+M722+M725</f>
        <v>0</v>
      </c>
      <c r="N707" s="43"/>
      <c r="O707" s="43"/>
    </row>
    <row r="708" spans="1:15" ht="165.75">
      <c r="A708" s="73" t="s">
        <v>428</v>
      </c>
      <c r="B708" s="74" t="s">
        <v>618</v>
      </c>
      <c r="C708" s="75"/>
      <c r="D708" s="74" t="s">
        <v>1695</v>
      </c>
      <c r="E708" s="72" t="s">
        <v>78</v>
      </c>
      <c r="F708" s="74" t="s">
        <v>2116</v>
      </c>
      <c r="G708" s="72" t="s">
        <v>17</v>
      </c>
      <c r="H708" s="74" t="s">
        <v>619</v>
      </c>
      <c r="I708" s="74" t="s">
        <v>2231</v>
      </c>
      <c r="J708" s="72" t="s">
        <v>280</v>
      </c>
      <c r="K708" s="23">
        <v>0</v>
      </c>
      <c r="L708" s="23"/>
      <c r="M708" s="23"/>
      <c r="N708" s="43"/>
      <c r="O708" s="43"/>
    </row>
    <row r="709" spans="1:15" ht="128.25" customHeight="1">
      <c r="A709" s="73"/>
      <c r="B709" s="22" t="s">
        <v>1627</v>
      </c>
      <c r="C709" s="75">
        <v>1.2</v>
      </c>
      <c r="D709" s="74" t="s">
        <v>1695</v>
      </c>
      <c r="E709" s="72" t="s">
        <v>3</v>
      </c>
      <c r="F709" s="73"/>
      <c r="G709" s="72" t="s">
        <v>17</v>
      </c>
      <c r="H709" s="74" t="s">
        <v>3</v>
      </c>
      <c r="I709" s="74" t="s">
        <v>2231</v>
      </c>
      <c r="J709" s="72" t="s">
        <v>3</v>
      </c>
      <c r="K709" s="23" t="s">
        <v>3</v>
      </c>
      <c r="L709" s="23"/>
      <c r="M709" s="75"/>
      <c r="N709" s="43"/>
      <c r="O709" s="43"/>
    </row>
    <row r="710" spans="1:15" ht="204">
      <c r="A710" s="73" t="s">
        <v>429</v>
      </c>
      <c r="B710" s="74" t="s">
        <v>620</v>
      </c>
      <c r="C710" s="75"/>
      <c r="D710" s="74" t="s">
        <v>1695</v>
      </c>
      <c r="E710" s="72" t="s">
        <v>78</v>
      </c>
      <c r="F710" s="74" t="s">
        <v>2116</v>
      </c>
      <c r="G710" s="72" t="s">
        <v>17</v>
      </c>
      <c r="H710" s="74" t="s">
        <v>1189</v>
      </c>
      <c r="I710" s="74" t="s">
        <v>2232</v>
      </c>
      <c r="J710" s="72" t="s">
        <v>280</v>
      </c>
      <c r="K710" s="23">
        <v>0</v>
      </c>
      <c r="L710" s="23"/>
      <c r="M710" s="75"/>
      <c r="N710" s="43"/>
      <c r="O710" s="43"/>
    </row>
    <row r="711" spans="1:15" ht="204">
      <c r="A711" s="73"/>
      <c r="B711" s="22" t="s">
        <v>1628</v>
      </c>
      <c r="C711" s="75">
        <v>1.2</v>
      </c>
      <c r="D711" s="74" t="s">
        <v>1695</v>
      </c>
      <c r="E711" s="72" t="s">
        <v>3</v>
      </c>
      <c r="F711" s="73"/>
      <c r="G711" s="72" t="s">
        <v>17</v>
      </c>
      <c r="H711" s="74" t="s">
        <v>3</v>
      </c>
      <c r="I711" s="74" t="s">
        <v>2232</v>
      </c>
      <c r="J711" s="72" t="s">
        <v>3</v>
      </c>
      <c r="K711" s="23" t="s">
        <v>3</v>
      </c>
      <c r="L711" s="23"/>
      <c r="M711" s="75"/>
      <c r="N711" s="43"/>
      <c r="O711" s="43"/>
    </row>
    <row r="712" spans="1:15" ht="104.25" customHeight="1">
      <c r="A712" s="73" t="s">
        <v>430</v>
      </c>
      <c r="B712" s="74" t="s">
        <v>1629</v>
      </c>
      <c r="C712" s="75"/>
      <c r="D712" s="74" t="s">
        <v>1695</v>
      </c>
      <c r="E712" s="72" t="s">
        <v>78</v>
      </c>
      <c r="F712" s="13">
        <v>42002</v>
      </c>
      <c r="G712" s="72" t="s">
        <v>16</v>
      </c>
      <c r="H712" s="74" t="s">
        <v>1190</v>
      </c>
      <c r="I712" s="74" t="s">
        <v>1773</v>
      </c>
      <c r="J712" s="72" t="s">
        <v>280</v>
      </c>
      <c r="K712" s="23">
        <v>0</v>
      </c>
      <c r="L712" s="23"/>
      <c r="M712" s="75"/>
      <c r="N712" s="43"/>
      <c r="O712" s="43"/>
    </row>
    <row r="713" spans="1:15" ht="123" customHeight="1">
      <c r="A713" s="73"/>
      <c r="B713" s="22" t="s">
        <v>1630</v>
      </c>
      <c r="C713" s="75">
        <v>1.2</v>
      </c>
      <c r="D713" s="74" t="s">
        <v>1695</v>
      </c>
      <c r="E713" s="72" t="s">
        <v>3</v>
      </c>
      <c r="F713" s="13">
        <v>42002</v>
      </c>
      <c r="G713" s="72" t="s">
        <v>16</v>
      </c>
      <c r="H713" s="74" t="s">
        <v>3</v>
      </c>
      <c r="I713" s="74" t="s">
        <v>1773</v>
      </c>
      <c r="J713" s="72" t="s">
        <v>3</v>
      </c>
      <c r="K713" s="23" t="s">
        <v>3</v>
      </c>
      <c r="L713" s="23"/>
      <c r="M713" s="75"/>
      <c r="N713" s="43"/>
      <c r="O713" s="43"/>
    </row>
    <row r="714" spans="1:15" ht="88.5" customHeight="1">
      <c r="A714" s="73" t="s">
        <v>431</v>
      </c>
      <c r="B714" s="74" t="s">
        <v>621</v>
      </c>
      <c r="C714" s="75"/>
      <c r="D714" s="74" t="s">
        <v>1695</v>
      </c>
      <c r="E714" s="72" t="s">
        <v>622</v>
      </c>
      <c r="F714" s="13">
        <v>42002</v>
      </c>
      <c r="G714" s="72" t="s">
        <v>16</v>
      </c>
      <c r="H714" s="74" t="s">
        <v>1191</v>
      </c>
      <c r="I714" s="74" t="s">
        <v>1773</v>
      </c>
      <c r="J714" s="72" t="s">
        <v>280</v>
      </c>
      <c r="K714" s="23">
        <v>0</v>
      </c>
      <c r="L714" s="23"/>
      <c r="M714" s="75"/>
      <c r="N714" s="43"/>
      <c r="O714" s="43"/>
    </row>
    <row r="715" spans="1:15" ht="126" customHeight="1">
      <c r="A715" s="73"/>
      <c r="B715" s="22" t="s">
        <v>1631</v>
      </c>
      <c r="C715" s="75">
        <v>2</v>
      </c>
      <c r="D715" s="74" t="s">
        <v>1695</v>
      </c>
      <c r="E715" s="72" t="s">
        <v>3</v>
      </c>
      <c r="F715" s="13">
        <v>42002</v>
      </c>
      <c r="G715" s="72" t="s">
        <v>16</v>
      </c>
      <c r="H715" s="74" t="s">
        <v>3</v>
      </c>
      <c r="I715" s="74" t="s">
        <v>1773</v>
      </c>
      <c r="J715" s="72" t="s">
        <v>3</v>
      </c>
      <c r="K715" s="23" t="s">
        <v>3</v>
      </c>
      <c r="L715" s="23"/>
      <c r="M715" s="75"/>
      <c r="N715" s="43"/>
      <c r="O715" s="43"/>
    </row>
    <row r="716" spans="1:15" ht="90" customHeight="1">
      <c r="A716" s="73" t="s">
        <v>432</v>
      </c>
      <c r="B716" s="74" t="s">
        <v>1632</v>
      </c>
      <c r="C716" s="75"/>
      <c r="D716" s="74" t="s">
        <v>1695</v>
      </c>
      <c r="E716" s="72" t="s">
        <v>78</v>
      </c>
      <c r="F716" s="74" t="s">
        <v>2116</v>
      </c>
      <c r="G716" s="72" t="s">
        <v>15</v>
      </c>
      <c r="H716" s="74" t="s">
        <v>623</v>
      </c>
      <c r="I716" s="74" t="s">
        <v>1752</v>
      </c>
      <c r="J716" s="72" t="s">
        <v>280</v>
      </c>
      <c r="K716" s="21">
        <v>1195812.5</v>
      </c>
      <c r="L716" s="21">
        <v>109058.2</v>
      </c>
      <c r="M716" s="43"/>
      <c r="N716" s="43"/>
      <c r="O716" s="43"/>
    </row>
    <row r="717" spans="1:15" ht="88.5" customHeight="1">
      <c r="A717" s="73"/>
      <c r="B717" s="22" t="s">
        <v>1633</v>
      </c>
      <c r="C717" s="75">
        <v>1.2</v>
      </c>
      <c r="D717" s="74" t="s">
        <v>1695</v>
      </c>
      <c r="E717" s="72" t="s">
        <v>3</v>
      </c>
      <c r="F717" s="73"/>
      <c r="G717" s="72" t="s">
        <v>17</v>
      </c>
      <c r="H717" s="74" t="s">
        <v>3</v>
      </c>
      <c r="I717" s="74" t="s">
        <v>1752</v>
      </c>
      <c r="J717" s="72" t="s">
        <v>3</v>
      </c>
      <c r="K717" s="23" t="s">
        <v>3</v>
      </c>
      <c r="L717" s="23"/>
      <c r="M717" s="75"/>
      <c r="N717" s="43"/>
      <c r="O717" s="43"/>
    </row>
    <row r="718" spans="1:15" ht="96" customHeight="1">
      <c r="A718" s="73" t="s">
        <v>433</v>
      </c>
      <c r="B718" s="74" t="s">
        <v>1192</v>
      </c>
      <c r="C718" s="75"/>
      <c r="D718" s="74" t="s">
        <v>1695</v>
      </c>
      <c r="E718" s="72" t="s">
        <v>78</v>
      </c>
      <c r="F718" s="13">
        <v>41746</v>
      </c>
      <c r="G718" s="72" t="s">
        <v>16</v>
      </c>
      <c r="H718" s="74" t="s">
        <v>624</v>
      </c>
      <c r="I718" s="74" t="s">
        <v>1783</v>
      </c>
      <c r="J718" s="72" t="s">
        <v>280</v>
      </c>
      <c r="K718" s="23">
        <v>0</v>
      </c>
      <c r="L718" s="23"/>
      <c r="M718" s="75"/>
      <c r="N718" s="43"/>
      <c r="O718" s="43"/>
    </row>
    <row r="719" spans="1:15" ht="99" customHeight="1">
      <c r="A719" s="73"/>
      <c r="B719" s="22" t="s">
        <v>1634</v>
      </c>
      <c r="C719" s="75">
        <v>2</v>
      </c>
      <c r="D719" s="74" t="s">
        <v>1695</v>
      </c>
      <c r="E719" s="72" t="s">
        <v>3</v>
      </c>
      <c r="F719" s="13">
        <v>41746</v>
      </c>
      <c r="G719" s="72" t="s">
        <v>16</v>
      </c>
      <c r="H719" s="74" t="s">
        <v>3</v>
      </c>
      <c r="I719" s="74" t="s">
        <v>1784</v>
      </c>
      <c r="J719" s="72" t="s">
        <v>3</v>
      </c>
      <c r="K719" s="23" t="s">
        <v>3</v>
      </c>
      <c r="L719" s="23"/>
      <c r="M719" s="75"/>
      <c r="N719" s="43"/>
      <c r="O719" s="43"/>
    </row>
    <row r="720" spans="1:15" ht="103.5" customHeight="1">
      <c r="A720" s="73" t="s">
        <v>434</v>
      </c>
      <c r="B720" s="74" t="s">
        <v>1193</v>
      </c>
      <c r="C720" s="75"/>
      <c r="D720" s="74" t="s">
        <v>1695</v>
      </c>
      <c r="E720" s="72" t="s">
        <v>78</v>
      </c>
      <c r="F720" s="13">
        <v>41841</v>
      </c>
      <c r="G720" s="72" t="s">
        <v>16</v>
      </c>
      <c r="H720" s="74" t="s">
        <v>625</v>
      </c>
      <c r="I720" s="74" t="s">
        <v>1774</v>
      </c>
      <c r="J720" s="72" t="s">
        <v>280</v>
      </c>
      <c r="K720" s="23">
        <v>0</v>
      </c>
      <c r="L720" s="23"/>
      <c r="M720" s="75"/>
      <c r="N720" s="43"/>
      <c r="O720" s="43"/>
    </row>
    <row r="721" spans="1:15" ht="141.75" customHeight="1">
      <c r="A721" s="73"/>
      <c r="B721" s="22" t="s">
        <v>1194</v>
      </c>
      <c r="C721" s="75">
        <v>1.2</v>
      </c>
      <c r="D721" s="74" t="s">
        <v>1695</v>
      </c>
      <c r="E721" s="72" t="s">
        <v>3</v>
      </c>
      <c r="F721" s="13">
        <v>41841</v>
      </c>
      <c r="G721" s="72" t="s">
        <v>16</v>
      </c>
      <c r="H721" s="74" t="s">
        <v>3</v>
      </c>
      <c r="I721" s="74" t="s">
        <v>1774</v>
      </c>
      <c r="J721" s="72" t="s">
        <v>3</v>
      </c>
      <c r="K721" s="23" t="s">
        <v>3</v>
      </c>
      <c r="L721" s="23"/>
      <c r="M721" s="75"/>
      <c r="N721" s="43"/>
      <c r="O721" s="43"/>
    </row>
    <row r="722" spans="1:15" ht="127.5">
      <c r="A722" s="73" t="s">
        <v>435</v>
      </c>
      <c r="B722" s="74" t="s">
        <v>1635</v>
      </c>
      <c r="C722" s="75"/>
      <c r="D722" s="74" t="s">
        <v>1695</v>
      </c>
      <c r="E722" s="72" t="s">
        <v>78</v>
      </c>
      <c r="F722" s="13" t="s">
        <v>2116</v>
      </c>
      <c r="G722" s="72" t="s">
        <v>17</v>
      </c>
      <c r="H722" s="74" t="s">
        <v>626</v>
      </c>
      <c r="I722" s="74" t="s">
        <v>1775</v>
      </c>
      <c r="J722" s="72" t="s">
        <v>280</v>
      </c>
      <c r="K722" s="23">
        <v>0</v>
      </c>
      <c r="L722" s="23"/>
      <c r="M722" s="75"/>
      <c r="N722" s="43"/>
      <c r="O722" s="43"/>
    </row>
    <row r="723" spans="1:15" ht="127.5">
      <c r="A723" s="73"/>
      <c r="B723" s="22" t="s">
        <v>991</v>
      </c>
      <c r="C723" s="75">
        <v>1.2</v>
      </c>
      <c r="D723" s="74" t="s">
        <v>1695</v>
      </c>
      <c r="E723" s="72" t="s">
        <v>3</v>
      </c>
      <c r="F723" s="13" t="s">
        <v>2117</v>
      </c>
      <c r="G723" s="72" t="s">
        <v>16</v>
      </c>
      <c r="H723" s="74" t="s">
        <v>3</v>
      </c>
      <c r="I723" s="74" t="s">
        <v>2233</v>
      </c>
      <c r="J723" s="72" t="s">
        <v>3</v>
      </c>
      <c r="K723" s="23" t="s">
        <v>3</v>
      </c>
      <c r="L723" s="23"/>
      <c r="M723" s="75"/>
      <c r="N723" s="43"/>
      <c r="O723" s="43"/>
    </row>
    <row r="724" spans="1:15" ht="127.5">
      <c r="A724" s="73"/>
      <c r="B724" s="22" t="s">
        <v>1636</v>
      </c>
      <c r="C724" s="75">
        <v>2</v>
      </c>
      <c r="D724" s="74" t="s">
        <v>1695</v>
      </c>
      <c r="E724" s="72" t="s">
        <v>3</v>
      </c>
      <c r="F724" s="73"/>
      <c r="G724" s="72" t="s">
        <v>17</v>
      </c>
      <c r="H724" s="74" t="s">
        <v>3</v>
      </c>
      <c r="I724" s="74" t="s">
        <v>2233</v>
      </c>
      <c r="J724" s="72" t="s">
        <v>3</v>
      </c>
      <c r="K724" s="23" t="s">
        <v>3</v>
      </c>
      <c r="L724" s="23"/>
      <c r="M724" s="75"/>
      <c r="N724" s="43"/>
      <c r="O724" s="43"/>
    </row>
    <row r="725" spans="1:15" ht="249" customHeight="1">
      <c r="A725" s="87" t="s">
        <v>627</v>
      </c>
      <c r="B725" s="86" t="s">
        <v>1637</v>
      </c>
      <c r="C725" s="92"/>
      <c r="D725" s="86" t="s">
        <v>1695</v>
      </c>
      <c r="E725" s="85" t="s">
        <v>78</v>
      </c>
      <c r="F725" s="93" t="s">
        <v>2116</v>
      </c>
      <c r="G725" s="85" t="s">
        <v>16</v>
      </c>
      <c r="H725" s="86" t="s">
        <v>1638</v>
      </c>
      <c r="I725" s="86" t="s">
        <v>2234</v>
      </c>
      <c r="J725" s="85" t="s">
        <v>280</v>
      </c>
      <c r="K725" s="99">
        <v>0</v>
      </c>
      <c r="L725" s="99"/>
      <c r="M725" s="92"/>
      <c r="N725" s="101"/>
      <c r="O725" s="101"/>
    </row>
    <row r="726" spans="1:15" s="44" customFormat="1" ht="321" customHeight="1">
      <c r="A726" s="87"/>
      <c r="B726" s="86"/>
      <c r="C726" s="92"/>
      <c r="D726" s="86"/>
      <c r="E726" s="85"/>
      <c r="F726" s="93"/>
      <c r="G726" s="85"/>
      <c r="H726" s="86"/>
      <c r="I726" s="86"/>
      <c r="J726" s="85"/>
      <c r="K726" s="99"/>
      <c r="L726" s="99"/>
      <c r="M726" s="92"/>
      <c r="N726" s="101"/>
      <c r="O726" s="101"/>
    </row>
    <row r="727" spans="1:15" ht="153">
      <c r="A727" s="73"/>
      <c r="B727" s="22" t="s">
        <v>1195</v>
      </c>
      <c r="C727" s="75"/>
      <c r="D727" s="74" t="s">
        <v>1695</v>
      </c>
      <c r="E727" s="72" t="s">
        <v>3</v>
      </c>
      <c r="F727" s="13">
        <v>41842</v>
      </c>
      <c r="G727" s="72" t="s">
        <v>16</v>
      </c>
      <c r="H727" s="74" t="s">
        <v>3</v>
      </c>
      <c r="I727" s="75" t="s">
        <v>1776</v>
      </c>
      <c r="J727" s="72" t="s">
        <v>3</v>
      </c>
      <c r="K727" s="23" t="s">
        <v>3</v>
      </c>
      <c r="L727" s="23"/>
      <c r="M727" s="75"/>
      <c r="N727" s="43"/>
      <c r="O727" s="43"/>
    </row>
    <row r="728" spans="1:15" ht="165.75">
      <c r="A728" s="73"/>
      <c r="B728" s="22" t="s">
        <v>1639</v>
      </c>
      <c r="C728" s="75">
        <v>1.2</v>
      </c>
      <c r="D728" s="74" t="s">
        <v>1695</v>
      </c>
      <c r="E728" s="72" t="s">
        <v>3</v>
      </c>
      <c r="F728" s="13">
        <v>41842</v>
      </c>
      <c r="G728" s="72" t="s">
        <v>16</v>
      </c>
      <c r="H728" s="74" t="s">
        <v>3</v>
      </c>
      <c r="I728" s="75" t="s">
        <v>1776</v>
      </c>
      <c r="J728" s="72" t="s">
        <v>3</v>
      </c>
      <c r="K728" s="23" t="s">
        <v>3</v>
      </c>
      <c r="L728" s="23"/>
      <c r="M728" s="75"/>
      <c r="N728" s="43"/>
      <c r="O728" s="43"/>
    </row>
    <row r="729" spans="1:15" ht="129.75" customHeight="1">
      <c r="A729" s="73"/>
      <c r="B729" s="22" t="s">
        <v>1640</v>
      </c>
      <c r="C729" s="75">
        <v>2</v>
      </c>
      <c r="D729" s="74" t="s">
        <v>1695</v>
      </c>
      <c r="E729" s="72" t="s">
        <v>3</v>
      </c>
      <c r="F729" s="72" t="s">
        <v>13</v>
      </c>
      <c r="G729" s="72" t="s">
        <v>13</v>
      </c>
      <c r="H729" s="74" t="s">
        <v>3</v>
      </c>
      <c r="I729" s="74" t="s">
        <v>2235</v>
      </c>
      <c r="J729" s="72" t="s">
        <v>3</v>
      </c>
      <c r="K729" s="23" t="s">
        <v>3</v>
      </c>
      <c r="L729" s="23"/>
      <c r="M729" s="75"/>
      <c r="N729" s="43"/>
      <c r="O729" s="43"/>
    </row>
    <row r="730" spans="1:15" ht="242.25">
      <c r="A730" s="73"/>
      <c r="B730" s="22" t="s">
        <v>1641</v>
      </c>
      <c r="C730" s="75"/>
      <c r="D730" s="74" t="s">
        <v>1695</v>
      </c>
      <c r="E730" s="72" t="s">
        <v>3</v>
      </c>
      <c r="F730" s="73" t="s">
        <v>2117</v>
      </c>
      <c r="G730" s="72" t="s">
        <v>13</v>
      </c>
      <c r="H730" s="74" t="s">
        <v>3</v>
      </c>
      <c r="I730" s="74" t="s">
        <v>2236</v>
      </c>
      <c r="J730" s="72" t="s">
        <v>3</v>
      </c>
      <c r="K730" s="23" t="s">
        <v>3</v>
      </c>
      <c r="L730" s="23"/>
      <c r="M730" s="75"/>
      <c r="N730" s="43"/>
      <c r="O730" s="43"/>
    </row>
    <row r="731" spans="1:15" ht="114.75">
      <c r="A731" s="73"/>
      <c r="B731" s="22" t="s">
        <v>1733</v>
      </c>
      <c r="C731" s="75"/>
      <c r="D731" s="74" t="s">
        <v>1731</v>
      </c>
      <c r="E731" s="72"/>
      <c r="F731" s="73" t="s">
        <v>16</v>
      </c>
      <c r="G731" s="72" t="s">
        <v>16</v>
      </c>
      <c r="H731" s="74"/>
      <c r="I731" s="75" t="s">
        <v>1776</v>
      </c>
      <c r="J731" s="72"/>
      <c r="K731" s="23"/>
      <c r="L731" s="23"/>
      <c r="M731" s="75"/>
      <c r="N731" s="43"/>
      <c r="O731" s="43"/>
    </row>
    <row r="732" spans="1:15" ht="114.75">
      <c r="A732" s="73"/>
      <c r="B732" s="22" t="s">
        <v>1734</v>
      </c>
      <c r="C732" s="75"/>
      <c r="D732" s="74" t="s">
        <v>1731</v>
      </c>
      <c r="E732" s="72"/>
      <c r="F732" s="73" t="s">
        <v>16</v>
      </c>
      <c r="G732" s="72" t="s">
        <v>16</v>
      </c>
      <c r="H732" s="74"/>
      <c r="I732" s="75" t="s">
        <v>1776</v>
      </c>
      <c r="J732" s="72"/>
      <c r="K732" s="23"/>
      <c r="L732" s="23"/>
      <c r="M732" s="75"/>
      <c r="N732" s="43"/>
      <c r="O732" s="43"/>
    </row>
    <row r="733" spans="1:15" ht="70.5" customHeight="1">
      <c r="A733" s="73" t="s">
        <v>218</v>
      </c>
      <c r="B733" s="74" t="s">
        <v>1642</v>
      </c>
      <c r="C733" s="75"/>
      <c r="D733" s="74" t="s">
        <v>9</v>
      </c>
      <c r="E733" s="72" t="s">
        <v>7</v>
      </c>
      <c r="F733" s="29" t="s">
        <v>2116</v>
      </c>
      <c r="G733" s="72" t="s">
        <v>8</v>
      </c>
      <c r="H733" s="74" t="s">
        <v>1643</v>
      </c>
      <c r="I733" s="74" t="s">
        <v>1904</v>
      </c>
      <c r="J733" s="72" t="s">
        <v>280</v>
      </c>
      <c r="K733" s="23">
        <v>0</v>
      </c>
      <c r="L733" s="23"/>
      <c r="M733" s="75"/>
      <c r="N733" s="43"/>
      <c r="O733" s="43"/>
    </row>
    <row r="734" spans="1:15" ht="141" customHeight="1">
      <c r="A734" s="73" t="s">
        <v>439</v>
      </c>
      <c r="B734" s="74" t="s">
        <v>440</v>
      </c>
      <c r="C734" s="75"/>
      <c r="D734" s="74" t="s">
        <v>1696</v>
      </c>
      <c r="E734" s="72" t="s">
        <v>78</v>
      </c>
      <c r="F734" s="30" t="s">
        <v>2116</v>
      </c>
      <c r="G734" s="72" t="s">
        <v>15</v>
      </c>
      <c r="H734" s="74" t="s">
        <v>510</v>
      </c>
      <c r="I734" s="74" t="s">
        <v>2009</v>
      </c>
      <c r="J734" s="72" t="s">
        <v>280</v>
      </c>
      <c r="K734" s="23">
        <v>0</v>
      </c>
      <c r="L734" s="23"/>
      <c r="M734" s="75"/>
      <c r="N734" s="43"/>
      <c r="O734" s="43"/>
    </row>
    <row r="735" spans="1:15" ht="144.75" customHeight="1">
      <c r="A735" s="73"/>
      <c r="B735" s="22" t="s">
        <v>1644</v>
      </c>
      <c r="C735" s="75">
        <v>2</v>
      </c>
      <c r="D735" s="74" t="s">
        <v>1696</v>
      </c>
      <c r="E735" s="72" t="s">
        <v>3</v>
      </c>
      <c r="F735" s="29">
        <v>41764</v>
      </c>
      <c r="G735" s="72" t="s">
        <v>71</v>
      </c>
      <c r="H735" s="74" t="s">
        <v>3</v>
      </c>
      <c r="I735" s="74" t="s">
        <v>2010</v>
      </c>
      <c r="J735" s="72" t="s">
        <v>3</v>
      </c>
      <c r="K735" s="23" t="s">
        <v>3</v>
      </c>
      <c r="L735" s="23"/>
      <c r="M735" s="75"/>
      <c r="N735" s="43"/>
      <c r="O735" s="43"/>
    </row>
    <row r="736" spans="1:15" ht="166.5" customHeight="1">
      <c r="A736" s="73"/>
      <c r="B736" s="22" t="s">
        <v>1645</v>
      </c>
      <c r="C736" s="75">
        <v>1.2</v>
      </c>
      <c r="D736" s="74" t="s">
        <v>1696</v>
      </c>
      <c r="E736" s="72" t="s">
        <v>3</v>
      </c>
      <c r="F736" s="73"/>
      <c r="G736" s="72" t="s">
        <v>15</v>
      </c>
      <c r="H736" s="74" t="s">
        <v>3</v>
      </c>
      <c r="I736" s="70" t="s">
        <v>2372</v>
      </c>
      <c r="J736" s="72" t="s">
        <v>3</v>
      </c>
      <c r="K736" s="23" t="s">
        <v>3</v>
      </c>
      <c r="L736" s="23"/>
      <c r="M736" s="75"/>
      <c r="N736" s="43"/>
      <c r="O736" s="43"/>
    </row>
    <row r="737" spans="1:15" ht="127.5">
      <c r="A737" s="73" t="s">
        <v>441</v>
      </c>
      <c r="B737" s="74" t="s">
        <v>1196</v>
      </c>
      <c r="C737" s="75"/>
      <c r="D737" s="74" t="s">
        <v>1696</v>
      </c>
      <c r="E737" s="72" t="s">
        <v>78</v>
      </c>
      <c r="F737" s="30" t="s">
        <v>2116</v>
      </c>
      <c r="G737" s="72" t="s">
        <v>76</v>
      </c>
      <c r="H737" s="74" t="s">
        <v>511</v>
      </c>
      <c r="I737" s="70" t="s">
        <v>2395</v>
      </c>
      <c r="J737" s="72" t="s">
        <v>280</v>
      </c>
      <c r="K737" s="23">
        <v>0</v>
      </c>
      <c r="L737" s="23"/>
      <c r="M737" s="75"/>
      <c r="N737" s="43"/>
      <c r="O737" s="43"/>
    </row>
    <row r="738" spans="1:15" ht="138" customHeight="1">
      <c r="A738" s="73"/>
      <c r="B738" s="22" t="s">
        <v>1197</v>
      </c>
      <c r="C738" s="75">
        <v>2</v>
      </c>
      <c r="D738" s="74" t="s">
        <v>1696</v>
      </c>
      <c r="E738" s="72" t="s">
        <v>3</v>
      </c>
      <c r="F738" s="29">
        <v>41788</v>
      </c>
      <c r="G738" s="72" t="s">
        <v>442</v>
      </c>
      <c r="H738" s="74" t="s">
        <v>3</v>
      </c>
      <c r="I738" s="74" t="s">
        <v>2011</v>
      </c>
      <c r="J738" s="72" t="s">
        <v>3</v>
      </c>
      <c r="K738" s="23" t="s">
        <v>3</v>
      </c>
      <c r="L738" s="23"/>
      <c r="M738" s="75"/>
      <c r="N738" s="43"/>
      <c r="O738" s="43"/>
    </row>
    <row r="739" spans="1:15" ht="141" customHeight="1">
      <c r="A739" s="73"/>
      <c r="B739" s="22" t="s">
        <v>1198</v>
      </c>
      <c r="C739" s="75">
        <v>2</v>
      </c>
      <c r="D739" s="74" t="s">
        <v>1696</v>
      </c>
      <c r="E739" s="72" t="s">
        <v>3</v>
      </c>
      <c r="F739" s="73"/>
      <c r="G739" s="72" t="s">
        <v>76</v>
      </c>
      <c r="H739" s="74" t="s">
        <v>3</v>
      </c>
      <c r="I739" s="74" t="s">
        <v>2012</v>
      </c>
      <c r="J739" s="72" t="s">
        <v>3</v>
      </c>
      <c r="K739" s="23" t="s">
        <v>3</v>
      </c>
      <c r="L739" s="23"/>
      <c r="M739" s="75"/>
      <c r="N739" s="43"/>
      <c r="O739" s="43"/>
    </row>
    <row r="740" spans="1:15" ht="93" customHeight="1">
      <c r="A740" s="73" t="s">
        <v>219</v>
      </c>
      <c r="B740" s="74" t="s">
        <v>513</v>
      </c>
      <c r="C740" s="75"/>
      <c r="D740" s="74" t="s">
        <v>9</v>
      </c>
      <c r="E740" s="72" t="s">
        <v>7</v>
      </c>
      <c r="F740" s="30" t="s">
        <v>2116</v>
      </c>
      <c r="G740" s="72" t="s">
        <v>8</v>
      </c>
      <c r="H740" s="74" t="s">
        <v>220</v>
      </c>
      <c r="I740" s="74" t="s">
        <v>2013</v>
      </c>
      <c r="J740" s="72" t="s">
        <v>280</v>
      </c>
      <c r="K740" s="23">
        <v>0</v>
      </c>
      <c r="L740" s="23"/>
      <c r="M740" s="75"/>
      <c r="N740" s="43"/>
      <c r="O740" s="43"/>
    </row>
    <row r="741" spans="1:15" ht="138" customHeight="1">
      <c r="A741" s="73" t="s">
        <v>444</v>
      </c>
      <c r="B741" s="74" t="s">
        <v>445</v>
      </c>
      <c r="C741" s="75"/>
      <c r="D741" s="74" t="s">
        <v>1696</v>
      </c>
      <c r="E741" s="72" t="s">
        <v>78</v>
      </c>
      <c r="F741" s="30" t="s">
        <v>16</v>
      </c>
      <c r="G741" s="72" t="s">
        <v>16</v>
      </c>
      <c r="H741" s="74" t="s">
        <v>512</v>
      </c>
      <c r="I741" s="74" t="s">
        <v>2013</v>
      </c>
      <c r="J741" s="72" t="s">
        <v>280</v>
      </c>
      <c r="K741" s="23">
        <v>0</v>
      </c>
      <c r="L741" s="23"/>
      <c r="M741" s="75"/>
      <c r="N741" s="43"/>
      <c r="O741" s="43"/>
    </row>
    <row r="742" spans="1:15" ht="161.25" customHeight="1">
      <c r="A742" s="73"/>
      <c r="B742" s="22" t="s">
        <v>1204</v>
      </c>
      <c r="C742" s="75">
        <v>1.2</v>
      </c>
      <c r="D742" s="74" t="s">
        <v>1696</v>
      </c>
      <c r="E742" s="72" t="s">
        <v>3</v>
      </c>
      <c r="F742" s="30" t="s">
        <v>116</v>
      </c>
      <c r="G742" s="72" t="s">
        <v>16</v>
      </c>
      <c r="H742" s="74" t="s">
        <v>3</v>
      </c>
      <c r="I742" s="74" t="s">
        <v>2014</v>
      </c>
      <c r="J742" s="72" t="s">
        <v>3</v>
      </c>
      <c r="K742" s="23" t="s">
        <v>3</v>
      </c>
      <c r="L742" s="23"/>
      <c r="M742" s="75"/>
      <c r="N742" s="43"/>
      <c r="O742" s="43"/>
    </row>
    <row r="743" spans="1:15" ht="139.5" customHeight="1">
      <c r="A743" s="73" t="s">
        <v>446</v>
      </c>
      <c r="B743" s="74" t="s">
        <v>1200</v>
      </c>
      <c r="C743" s="75"/>
      <c r="D743" s="74" t="s">
        <v>1696</v>
      </c>
      <c r="E743" s="72" t="s">
        <v>78</v>
      </c>
      <c r="F743" s="30" t="s">
        <v>2116</v>
      </c>
      <c r="G743" s="72" t="s">
        <v>17</v>
      </c>
      <c r="H743" s="74" t="s">
        <v>1199</v>
      </c>
      <c r="I743" s="70" t="s">
        <v>2373</v>
      </c>
      <c r="J743" s="72" t="s">
        <v>280</v>
      </c>
      <c r="K743" s="23">
        <v>0</v>
      </c>
      <c r="L743" s="23"/>
      <c r="M743" s="75"/>
      <c r="N743" s="43"/>
      <c r="O743" s="43"/>
    </row>
    <row r="744" spans="1:15" ht="141.75" customHeight="1">
      <c r="A744" s="73"/>
      <c r="B744" s="22" t="s">
        <v>1205</v>
      </c>
      <c r="C744" s="75">
        <v>1.2</v>
      </c>
      <c r="D744" s="74" t="s">
        <v>1696</v>
      </c>
      <c r="E744" s="72" t="s">
        <v>3</v>
      </c>
      <c r="F744" s="73" t="s">
        <v>2375</v>
      </c>
      <c r="G744" s="72" t="s">
        <v>84</v>
      </c>
      <c r="H744" s="74" t="s">
        <v>3</v>
      </c>
      <c r="I744" s="70" t="s">
        <v>2376</v>
      </c>
      <c r="J744" s="72" t="s">
        <v>3</v>
      </c>
      <c r="K744" s="23" t="s">
        <v>3</v>
      </c>
      <c r="L744" s="23"/>
      <c r="M744" s="75"/>
      <c r="N744" s="43"/>
      <c r="O744" s="43"/>
    </row>
    <row r="745" spans="1:15" ht="155.25" customHeight="1">
      <c r="A745" s="73"/>
      <c r="B745" s="22" t="s">
        <v>1201</v>
      </c>
      <c r="C745" s="75">
        <v>2</v>
      </c>
      <c r="D745" s="74" t="s">
        <v>1696</v>
      </c>
      <c r="E745" s="72" t="s">
        <v>3</v>
      </c>
      <c r="F745" s="73" t="s">
        <v>2117</v>
      </c>
      <c r="G745" s="72" t="s">
        <v>84</v>
      </c>
      <c r="H745" s="74" t="s">
        <v>3</v>
      </c>
      <c r="I745" s="70" t="s">
        <v>2374</v>
      </c>
      <c r="J745" s="72" t="s">
        <v>3</v>
      </c>
      <c r="K745" s="23" t="s">
        <v>3</v>
      </c>
      <c r="L745" s="23"/>
      <c r="M745" s="75"/>
      <c r="N745" s="43"/>
      <c r="O745" s="43"/>
    </row>
    <row r="746" spans="1:15" ht="137.25" customHeight="1">
      <c r="A746" s="73"/>
      <c r="B746" s="22" t="s">
        <v>1202</v>
      </c>
      <c r="C746" s="75">
        <v>2</v>
      </c>
      <c r="D746" s="74" t="s">
        <v>1696</v>
      </c>
      <c r="E746" s="72" t="s">
        <v>3</v>
      </c>
      <c r="F746" s="73"/>
      <c r="G746" s="72" t="s">
        <v>17</v>
      </c>
      <c r="H746" s="74" t="s">
        <v>3</v>
      </c>
      <c r="I746" s="74" t="s">
        <v>2015</v>
      </c>
      <c r="J746" s="72" t="s">
        <v>3</v>
      </c>
      <c r="K746" s="23" t="s">
        <v>3</v>
      </c>
      <c r="L746" s="23"/>
      <c r="M746" s="75"/>
      <c r="N746" s="43"/>
      <c r="O746" s="43"/>
    </row>
    <row r="747" spans="1:15" ht="141.75" customHeight="1">
      <c r="A747" s="73" t="s">
        <v>447</v>
      </c>
      <c r="B747" s="74" t="s">
        <v>1203</v>
      </c>
      <c r="C747" s="75"/>
      <c r="D747" s="74" t="s">
        <v>1696</v>
      </c>
      <c r="E747" s="72" t="s">
        <v>33</v>
      </c>
      <c r="F747" s="73"/>
      <c r="G747" s="72" t="s">
        <v>15</v>
      </c>
      <c r="H747" s="74" t="s">
        <v>1646</v>
      </c>
      <c r="I747" s="74" t="s">
        <v>2016</v>
      </c>
      <c r="J747" s="72" t="s">
        <v>280</v>
      </c>
      <c r="K747" s="23">
        <v>0</v>
      </c>
      <c r="L747" s="23"/>
      <c r="M747" s="75"/>
      <c r="N747" s="43"/>
      <c r="O747" s="43"/>
    </row>
    <row r="748" spans="1:15" ht="144" customHeight="1">
      <c r="A748" s="73"/>
      <c r="B748" s="22" t="s">
        <v>1647</v>
      </c>
      <c r="C748" s="75">
        <v>2</v>
      </c>
      <c r="D748" s="74" t="s">
        <v>1696</v>
      </c>
      <c r="E748" s="72" t="s">
        <v>3</v>
      </c>
      <c r="F748" s="73"/>
      <c r="G748" s="72" t="s">
        <v>80</v>
      </c>
      <c r="H748" s="74" t="s">
        <v>3</v>
      </c>
      <c r="I748" s="74" t="s">
        <v>2017</v>
      </c>
      <c r="J748" s="72" t="s">
        <v>280</v>
      </c>
      <c r="K748" s="23" t="s">
        <v>3</v>
      </c>
      <c r="L748" s="23"/>
      <c r="M748" s="75"/>
      <c r="N748" s="43"/>
      <c r="O748" s="43"/>
    </row>
    <row r="749" spans="1:15" ht="143.25" customHeight="1">
      <c r="A749" s="73"/>
      <c r="B749" s="22" t="s">
        <v>992</v>
      </c>
      <c r="C749" s="75">
        <v>1.2</v>
      </c>
      <c r="D749" s="74" t="s">
        <v>1696</v>
      </c>
      <c r="E749" s="72" t="s">
        <v>3</v>
      </c>
      <c r="F749" s="73"/>
      <c r="G749" s="72" t="s">
        <v>448</v>
      </c>
      <c r="H749" s="74" t="s">
        <v>3</v>
      </c>
      <c r="I749" s="74" t="s">
        <v>2018</v>
      </c>
      <c r="J749" s="72" t="s">
        <v>3</v>
      </c>
      <c r="K749" s="23" t="s">
        <v>3</v>
      </c>
      <c r="L749" s="23"/>
      <c r="M749" s="75"/>
      <c r="N749" s="43"/>
      <c r="O749" s="43"/>
    </row>
    <row r="750" spans="1:15" ht="126.75" customHeight="1">
      <c r="A750" s="73" t="s">
        <v>222</v>
      </c>
      <c r="B750" s="74" t="s">
        <v>221</v>
      </c>
      <c r="C750" s="75"/>
      <c r="D750" s="74" t="s">
        <v>9</v>
      </c>
      <c r="E750" s="72" t="s">
        <v>7</v>
      </c>
      <c r="F750" s="74" t="s">
        <v>2116</v>
      </c>
      <c r="G750" s="72" t="s">
        <v>8</v>
      </c>
      <c r="H750" s="74" t="s">
        <v>1208</v>
      </c>
      <c r="I750" s="74" t="s">
        <v>1905</v>
      </c>
      <c r="J750" s="72" t="s">
        <v>280</v>
      </c>
      <c r="K750" s="23">
        <v>0</v>
      </c>
      <c r="L750" s="23"/>
      <c r="M750" s="75"/>
      <c r="N750" s="43"/>
      <c r="O750" s="43"/>
    </row>
    <row r="751" spans="1:15" ht="188.25" customHeight="1">
      <c r="A751" s="73" t="s">
        <v>449</v>
      </c>
      <c r="B751" s="74" t="s">
        <v>1206</v>
      </c>
      <c r="C751" s="75"/>
      <c r="D751" s="74" t="s">
        <v>1697</v>
      </c>
      <c r="E751" s="72" t="s">
        <v>78</v>
      </c>
      <c r="F751" s="74" t="s">
        <v>2116</v>
      </c>
      <c r="G751" s="72" t="s">
        <v>34</v>
      </c>
      <c r="H751" s="74" t="s">
        <v>639</v>
      </c>
      <c r="I751" s="74" t="s">
        <v>2190</v>
      </c>
      <c r="J751" s="72" t="s">
        <v>280</v>
      </c>
      <c r="K751" s="23">
        <v>0</v>
      </c>
      <c r="L751" s="23"/>
      <c r="M751" s="75"/>
      <c r="N751" s="43"/>
      <c r="O751" s="43"/>
    </row>
    <row r="752" spans="1:15" ht="189.75" customHeight="1">
      <c r="A752" s="73"/>
      <c r="B752" s="22" t="s">
        <v>1207</v>
      </c>
      <c r="C752" s="75">
        <v>2</v>
      </c>
      <c r="D752" s="74" t="s">
        <v>1697</v>
      </c>
      <c r="E752" s="72" t="s">
        <v>3</v>
      </c>
      <c r="F752" s="73"/>
      <c r="G752" s="72" t="s">
        <v>34</v>
      </c>
      <c r="H752" s="74" t="s">
        <v>3</v>
      </c>
      <c r="I752" s="74" t="s">
        <v>2190</v>
      </c>
      <c r="J752" s="72" t="s">
        <v>3</v>
      </c>
      <c r="K752" s="23" t="s">
        <v>3</v>
      </c>
      <c r="L752" s="23"/>
      <c r="M752" s="75"/>
      <c r="N752" s="43"/>
      <c r="O752" s="43"/>
    </row>
    <row r="753" spans="1:15" ht="192.75" customHeight="1">
      <c r="A753" s="73"/>
      <c r="B753" s="74" t="s">
        <v>640</v>
      </c>
      <c r="C753" s="75"/>
      <c r="D753" s="74" t="s">
        <v>1697</v>
      </c>
      <c r="E753" s="72" t="s">
        <v>78</v>
      </c>
      <c r="F753" s="73" t="s">
        <v>12</v>
      </c>
      <c r="G753" s="72" t="s">
        <v>12</v>
      </c>
      <c r="H753" s="74" t="s">
        <v>1648</v>
      </c>
      <c r="I753" s="70" t="s">
        <v>2365</v>
      </c>
      <c r="J753" s="72" t="s">
        <v>280</v>
      </c>
      <c r="K753" s="23">
        <v>0</v>
      </c>
      <c r="L753" s="23"/>
      <c r="M753" s="75"/>
      <c r="N753" s="43"/>
      <c r="O753" s="43"/>
    </row>
    <row r="754" spans="1:15" ht="195" customHeight="1">
      <c r="A754" s="73"/>
      <c r="B754" s="22" t="s">
        <v>1209</v>
      </c>
      <c r="C754" s="75">
        <v>2</v>
      </c>
      <c r="D754" s="74" t="s">
        <v>1697</v>
      </c>
      <c r="E754" s="72" t="s">
        <v>3</v>
      </c>
      <c r="F754" s="73" t="s">
        <v>12</v>
      </c>
      <c r="G754" s="72" t="s">
        <v>12</v>
      </c>
      <c r="H754" s="74" t="s">
        <v>3</v>
      </c>
      <c r="I754" s="70" t="s">
        <v>2366</v>
      </c>
      <c r="J754" s="72" t="s">
        <v>3</v>
      </c>
      <c r="K754" s="23" t="s">
        <v>3</v>
      </c>
      <c r="L754" s="23"/>
      <c r="M754" s="75"/>
      <c r="N754" s="43"/>
      <c r="O754" s="43"/>
    </row>
    <row r="755" spans="1:15" ht="141" customHeight="1">
      <c r="A755" s="73" t="s">
        <v>450</v>
      </c>
      <c r="B755" s="74" t="s">
        <v>1649</v>
      </c>
      <c r="C755" s="75"/>
      <c r="D755" s="74" t="s">
        <v>1696</v>
      </c>
      <c r="E755" s="72" t="s">
        <v>78</v>
      </c>
      <c r="F755" s="74" t="s">
        <v>2116</v>
      </c>
      <c r="G755" s="72" t="s">
        <v>34</v>
      </c>
      <c r="H755" s="74" t="s">
        <v>1650</v>
      </c>
      <c r="I755" s="74" t="s">
        <v>2019</v>
      </c>
      <c r="J755" s="72" t="s">
        <v>280</v>
      </c>
      <c r="K755" s="23">
        <v>0</v>
      </c>
      <c r="L755" s="23"/>
      <c r="M755" s="75"/>
      <c r="N755" s="43"/>
      <c r="O755" s="43"/>
    </row>
    <row r="756" spans="1:15" ht="147" customHeight="1">
      <c r="A756" s="73"/>
      <c r="B756" s="22" t="s">
        <v>1651</v>
      </c>
      <c r="C756" s="75">
        <v>2</v>
      </c>
      <c r="D756" s="74" t="s">
        <v>1696</v>
      </c>
      <c r="E756" s="72" t="s">
        <v>3</v>
      </c>
      <c r="F756" s="73"/>
      <c r="G756" s="72" t="s">
        <v>34</v>
      </c>
      <c r="H756" s="74" t="s">
        <v>3</v>
      </c>
      <c r="I756" s="70" t="s">
        <v>2377</v>
      </c>
      <c r="J756" s="72" t="s">
        <v>3</v>
      </c>
      <c r="K756" s="23" t="s">
        <v>3</v>
      </c>
      <c r="L756" s="23"/>
      <c r="M756" s="75"/>
      <c r="N756" s="43"/>
      <c r="O756" s="43"/>
    </row>
    <row r="757" spans="1:15" ht="71.25" customHeight="1">
      <c r="A757" s="73" t="s">
        <v>224</v>
      </c>
      <c r="B757" s="74" t="s">
        <v>223</v>
      </c>
      <c r="C757" s="75"/>
      <c r="D757" s="74" t="s">
        <v>9</v>
      </c>
      <c r="E757" s="72" t="s">
        <v>7</v>
      </c>
      <c r="F757" s="13">
        <v>44196</v>
      </c>
      <c r="G757" s="72" t="s">
        <v>8</v>
      </c>
      <c r="H757" s="74" t="s">
        <v>225</v>
      </c>
      <c r="I757" s="74" t="s">
        <v>1906</v>
      </c>
      <c r="J757" s="72" t="s">
        <v>280</v>
      </c>
      <c r="K757" s="23">
        <v>0</v>
      </c>
      <c r="L757" s="23"/>
      <c r="M757" s="75"/>
      <c r="N757" s="43"/>
      <c r="O757" s="43"/>
    </row>
    <row r="758" spans="1:15" ht="127.5">
      <c r="A758" s="73" t="s">
        <v>514</v>
      </c>
      <c r="B758" s="74" t="s">
        <v>2020</v>
      </c>
      <c r="C758" s="75"/>
      <c r="D758" s="74" t="s">
        <v>1696</v>
      </c>
      <c r="E758" s="72" t="s">
        <v>78</v>
      </c>
      <c r="F758" s="74" t="s">
        <v>2116</v>
      </c>
      <c r="G758" s="72" t="s">
        <v>15</v>
      </c>
      <c r="H758" s="74" t="s">
        <v>1210</v>
      </c>
      <c r="I758" s="74" t="s">
        <v>2021</v>
      </c>
      <c r="J758" s="72" t="s">
        <v>280</v>
      </c>
      <c r="K758" s="23">
        <v>0</v>
      </c>
      <c r="L758" s="23"/>
      <c r="M758" s="75"/>
      <c r="N758" s="43"/>
      <c r="O758" s="43"/>
    </row>
    <row r="759" spans="1:15" ht="127.5">
      <c r="A759" s="73"/>
      <c r="B759" s="22" t="s">
        <v>515</v>
      </c>
      <c r="C759" s="75"/>
      <c r="D759" s="74" t="s">
        <v>1696</v>
      </c>
      <c r="E759" s="72" t="s">
        <v>3</v>
      </c>
      <c r="F759" s="73"/>
      <c r="G759" s="72" t="s">
        <v>15</v>
      </c>
      <c r="H759" s="74" t="s">
        <v>3</v>
      </c>
      <c r="I759" s="74" t="s">
        <v>2022</v>
      </c>
      <c r="J759" s="72" t="s">
        <v>3</v>
      </c>
      <c r="K759" s="23" t="s">
        <v>3</v>
      </c>
      <c r="L759" s="23"/>
      <c r="M759" s="75"/>
      <c r="N759" s="43"/>
      <c r="O759" s="43"/>
    </row>
    <row r="760" spans="1:15" ht="144" customHeight="1">
      <c r="A760" s="73" t="s">
        <v>839</v>
      </c>
      <c r="B760" s="74" t="s">
        <v>838</v>
      </c>
      <c r="C760" s="75"/>
      <c r="D760" s="74" t="s">
        <v>1696</v>
      </c>
      <c r="E760" s="72" t="s">
        <v>78</v>
      </c>
      <c r="F760" s="74" t="s">
        <v>2116</v>
      </c>
      <c r="G760" s="72" t="s">
        <v>15</v>
      </c>
      <c r="H760" s="74" t="s">
        <v>1210</v>
      </c>
      <c r="I760" s="74" t="s">
        <v>2023</v>
      </c>
      <c r="J760" s="72" t="s">
        <v>280</v>
      </c>
      <c r="K760" s="23">
        <v>0</v>
      </c>
      <c r="L760" s="23"/>
      <c r="M760" s="75"/>
      <c r="N760" s="43"/>
      <c r="O760" s="43"/>
    </row>
    <row r="761" spans="1:15" ht="147.75" customHeight="1">
      <c r="A761" s="73"/>
      <c r="B761" s="22" t="s">
        <v>1211</v>
      </c>
      <c r="C761" s="75"/>
      <c r="D761" s="74" t="s">
        <v>1696</v>
      </c>
      <c r="E761" s="72" t="s">
        <v>3</v>
      </c>
      <c r="F761" s="73"/>
      <c r="G761" s="72" t="s">
        <v>15</v>
      </c>
      <c r="H761" s="74" t="s">
        <v>3</v>
      </c>
      <c r="I761" s="74" t="s">
        <v>2024</v>
      </c>
      <c r="J761" s="72" t="s">
        <v>3</v>
      </c>
      <c r="K761" s="23" t="s">
        <v>3</v>
      </c>
      <c r="L761" s="23"/>
      <c r="M761" s="75"/>
      <c r="N761" s="43"/>
      <c r="O761" s="43"/>
    </row>
    <row r="762" spans="1:15" ht="51">
      <c r="A762" s="73" t="s">
        <v>131</v>
      </c>
      <c r="B762" s="9" t="s">
        <v>1228</v>
      </c>
      <c r="C762" s="27" t="s">
        <v>3</v>
      </c>
      <c r="D762" s="9" t="s">
        <v>9</v>
      </c>
      <c r="E762" s="10" t="s">
        <v>7</v>
      </c>
      <c r="F762" s="26"/>
      <c r="G762" s="10" t="s">
        <v>8</v>
      </c>
      <c r="H762" s="9" t="s">
        <v>3</v>
      </c>
      <c r="I762" s="9"/>
      <c r="J762" s="10" t="s">
        <v>875</v>
      </c>
      <c r="K762" s="12">
        <f>K763+K775+K787</f>
        <v>58392731.799999997</v>
      </c>
      <c r="L762" s="12">
        <f>L763+L787</f>
        <v>19354365.91</v>
      </c>
      <c r="M762" s="12">
        <v>5753716.2000000002</v>
      </c>
      <c r="N762" s="43"/>
      <c r="O762" s="43"/>
    </row>
    <row r="763" spans="1:15" ht="86.25" customHeight="1">
      <c r="A763" s="73" t="s">
        <v>226</v>
      </c>
      <c r="B763" s="74" t="s">
        <v>723</v>
      </c>
      <c r="C763" s="75"/>
      <c r="D763" s="74" t="s">
        <v>9</v>
      </c>
      <c r="E763" s="72" t="s">
        <v>7</v>
      </c>
      <c r="F763" s="74" t="s">
        <v>2116</v>
      </c>
      <c r="G763" s="72" t="s">
        <v>8</v>
      </c>
      <c r="H763" s="74" t="s">
        <v>227</v>
      </c>
      <c r="I763" s="74"/>
      <c r="J763" s="72" t="s">
        <v>852</v>
      </c>
      <c r="K763" s="21">
        <f>K767</f>
        <v>0</v>
      </c>
      <c r="L763" s="21">
        <f>L764+L767</f>
        <v>19030595.600000001</v>
      </c>
      <c r="M763" s="21">
        <v>5753716.2000000002</v>
      </c>
      <c r="N763" s="43"/>
      <c r="O763" s="43"/>
    </row>
    <row r="764" spans="1:15" ht="162.75" customHeight="1">
      <c r="A764" s="73" t="s">
        <v>229</v>
      </c>
      <c r="B764" s="74" t="s">
        <v>1212</v>
      </c>
      <c r="C764" s="75"/>
      <c r="D764" s="74" t="s">
        <v>1698</v>
      </c>
      <c r="E764" s="74" t="s">
        <v>78</v>
      </c>
      <c r="F764" s="74" t="s">
        <v>2116</v>
      </c>
      <c r="G764" s="74" t="s">
        <v>15</v>
      </c>
      <c r="H764" s="74" t="s">
        <v>227</v>
      </c>
      <c r="I764" s="74" t="s">
        <v>2396</v>
      </c>
      <c r="J764" s="72" t="s">
        <v>281</v>
      </c>
      <c r="K764" s="23">
        <v>0</v>
      </c>
      <c r="L764" s="69">
        <v>537552</v>
      </c>
      <c r="M764" s="69">
        <v>5753716.2000000002</v>
      </c>
      <c r="N764" s="43"/>
      <c r="O764" s="43"/>
    </row>
    <row r="765" spans="1:15" ht="89.25">
      <c r="A765" s="73"/>
      <c r="B765" s="22" t="s">
        <v>1652</v>
      </c>
      <c r="C765" s="75"/>
      <c r="D765" s="74" t="s">
        <v>1698</v>
      </c>
      <c r="E765" s="72" t="s">
        <v>3</v>
      </c>
      <c r="F765" s="13">
        <v>41753</v>
      </c>
      <c r="G765" s="72" t="s">
        <v>16</v>
      </c>
      <c r="H765" s="74" t="s">
        <v>3</v>
      </c>
      <c r="I765" s="74" t="s">
        <v>2149</v>
      </c>
      <c r="J765" s="72" t="s">
        <v>3</v>
      </c>
      <c r="K765" s="23" t="s">
        <v>3</v>
      </c>
      <c r="L765" s="23"/>
      <c r="M765" s="75"/>
      <c r="N765" s="43"/>
      <c r="O765" s="43"/>
    </row>
    <row r="766" spans="1:15" ht="114.75">
      <c r="A766" s="73"/>
      <c r="B766" s="22" t="s">
        <v>993</v>
      </c>
      <c r="C766" s="75">
        <v>1.2</v>
      </c>
      <c r="D766" s="74" t="s">
        <v>1698</v>
      </c>
      <c r="E766" s="72" t="s">
        <v>3</v>
      </c>
      <c r="F766" s="73"/>
      <c r="G766" s="72" t="s">
        <v>15</v>
      </c>
      <c r="H766" s="74" t="s">
        <v>3</v>
      </c>
      <c r="I766" s="74" t="s">
        <v>1791</v>
      </c>
      <c r="J766" s="72" t="s">
        <v>3</v>
      </c>
      <c r="K766" s="23" t="s">
        <v>3</v>
      </c>
      <c r="L766" s="23"/>
      <c r="M766" s="75"/>
      <c r="N766" s="43"/>
      <c r="O766" s="43"/>
    </row>
    <row r="767" spans="1:15" ht="409.6" customHeight="1">
      <c r="A767" s="87" t="s">
        <v>388</v>
      </c>
      <c r="B767" s="86" t="s">
        <v>741</v>
      </c>
      <c r="C767" s="92"/>
      <c r="D767" s="86" t="s">
        <v>1698</v>
      </c>
      <c r="E767" s="85" t="s">
        <v>78</v>
      </c>
      <c r="F767" s="93" t="s">
        <v>2116</v>
      </c>
      <c r="G767" s="85" t="s">
        <v>15</v>
      </c>
      <c r="H767" s="86" t="s">
        <v>740</v>
      </c>
      <c r="I767" s="81" t="s">
        <v>2240</v>
      </c>
      <c r="J767" s="85" t="s">
        <v>281</v>
      </c>
      <c r="K767" s="99">
        <v>0</v>
      </c>
      <c r="L767" s="102">
        <v>18493043.600000001</v>
      </c>
      <c r="M767" s="92"/>
      <c r="N767" s="101"/>
      <c r="O767" s="101"/>
    </row>
    <row r="768" spans="1:15" s="44" customFormat="1" ht="123.75" customHeight="1">
      <c r="A768" s="87"/>
      <c r="B768" s="86"/>
      <c r="C768" s="92"/>
      <c r="D768" s="86"/>
      <c r="E768" s="85"/>
      <c r="F768" s="93"/>
      <c r="G768" s="85"/>
      <c r="H768" s="86"/>
      <c r="I768" s="82" t="s">
        <v>2241</v>
      </c>
      <c r="J768" s="85"/>
      <c r="K768" s="99"/>
      <c r="L768" s="102"/>
      <c r="M768" s="92"/>
      <c r="N768" s="101"/>
      <c r="O768" s="101"/>
    </row>
    <row r="769" spans="1:15" s="44" customFormat="1" ht="203.25" customHeight="1">
      <c r="A769" s="87"/>
      <c r="B769" s="86"/>
      <c r="C769" s="92"/>
      <c r="D769" s="86"/>
      <c r="E769" s="85"/>
      <c r="F769" s="93"/>
      <c r="G769" s="85"/>
      <c r="H769" s="86"/>
      <c r="I769" s="82" t="s">
        <v>2242</v>
      </c>
      <c r="J769" s="85"/>
      <c r="K769" s="99"/>
      <c r="L769" s="102"/>
      <c r="M769" s="92"/>
      <c r="N769" s="101"/>
      <c r="O769" s="101"/>
    </row>
    <row r="770" spans="1:15" ht="96" customHeight="1">
      <c r="A770" s="73" t="s">
        <v>389</v>
      </c>
      <c r="B770" s="74" t="s">
        <v>390</v>
      </c>
      <c r="C770" s="75"/>
      <c r="D770" s="74" t="s">
        <v>1698</v>
      </c>
      <c r="E770" s="72" t="s">
        <v>78</v>
      </c>
      <c r="F770" s="13" t="s">
        <v>2116</v>
      </c>
      <c r="G770" s="72" t="s">
        <v>15</v>
      </c>
      <c r="H770" s="74" t="s">
        <v>570</v>
      </c>
      <c r="I770" s="74" t="s">
        <v>1792</v>
      </c>
      <c r="J770" s="72" t="s">
        <v>281</v>
      </c>
      <c r="K770" s="23">
        <v>0</v>
      </c>
      <c r="L770" s="23"/>
      <c r="M770" s="75"/>
      <c r="N770" s="43"/>
      <c r="O770" s="43"/>
    </row>
    <row r="771" spans="1:15" ht="216.75">
      <c r="A771" s="73"/>
      <c r="B771" s="22" t="s">
        <v>1213</v>
      </c>
      <c r="C771" s="75">
        <v>2</v>
      </c>
      <c r="D771" s="74" t="s">
        <v>1698</v>
      </c>
      <c r="E771" s="72" t="s">
        <v>3</v>
      </c>
      <c r="F771" s="73" t="s">
        <v>2117</v>
      </c>
      <c r="G771" s="72" t="s">
        <v>1735</v>
      </c>
      <c r="H771" s="74" t="s">
        <v>3</v>
      </c>
      <c r="I771" s="74" t="s">
        <v>2397</v>
      </c>
      <c r="J771" s="72" t="s">
        <v>3</v>
      </c>
      <c r="K771" s="23" t="s">
        <v>3</v>
      </c>
      <c r="L771" s="23"/>
      <c r="M771" s="75"/>
      <c r="N771" s="55" t="s">
        <v>2243</v>
      </c>
      <c r="O771" s="43"/>
    </row>
    <row r="772" spans="1:15" ht="111.75" customHeight="1">
      <c r="A772" s="73"/>
      <c r="B772" s="22" t="s">
        <v>2276</v>
      </c>
      <c r="C772" s="75">
        <v>1.2</v>
      </c>
      <c r="D772" s="74" t="s">
        <v>1698</v>
      </c>
      <c r="E772" s="72" t="s">
        <v>3</v>
      </c>
      <c r="F772" s="73"/>
      <c r="G772" s="72" t="s">
        <v>742</v>
      </c>
      <c r="H772" s="74" t="s">
        <v>3</v>
      </c>
      <c r="I772" s="74" t="s">
        <v>2042</v>
      </c>
      <c r="J772" s="72" t="s">
        <v>3</v>
      </c>
      <c r="K772" s="23" t="s">
        <v>3</v>
      </c>
      <c r="L772" s="23"/>
      <c r="M772" s="75"/>
      <c r="N772" s="43"/>
      <c r="O772" s="43"/>
    </row>
    <row r="773" spans="1:15" ht="99.75" customHeight="1">
      <c r="A773" s="73" t="s">
        <v>571</v>
      </c>
      <c r="B773" s="74" t="s">
        <v>745</v>
      </c>
      <c r="C773" s="75"/>
      <c r="D773" s="74" t="s">
        <v>1698</v>
      </c>
      <c r="E773" s="72" t="s">
        <v>78</v>
      </c>
      <c r="F773" s="13" t="s">
        <v>2116</v>
      </c>
      <c r="G773" s="72" t="s">
        <v>15</v>
      </c>
      <c r="H773" s="74" t="s">
        <v>227</v>
      </c>
      <c r="I773" s="74" t="s">
        <v>1794</v>
      </c>
      <c r="J773" s="72" t="s">
        <v>281</v>
      </c>
      <c r="K773" s="23">
        <v>0</v>
      </c>
      <c r="L773" s="23"/>
      <c r="M773" s="75"/>
      <c r="N773" s="43"/>
      <c r="O773" s="43"/>
    </row>
    <row r="774" spans="1:15" ht="98.25" customHeight="1">
      <c r="A774" s="73" t="s">
        <v>572</v>
      </c>
      <c r="B774" s="74" t="s">
        <v>1653</v>
      </c>
      <c r="C774" s="75"/>
      <c r="D774" s="74" t="s">
        <v>1698</v>
      </c>
      <c r="E774" s="72" t="s">
        <v>78</v>
      </c>
      <c r="F774" s="74" t="s">
        <v>2116</v>
      </c>
      <c r="G774" s="72" t="s">
        <v>15</v>
      </c>
      <c r="H774" s="74" t="s">
        <v>1654</v>
      </c>
      <c r="I774" s="74" t="s">
        <v>1795</v>
      </c>
      <c r="J774" s="72" t="s">
        <v>281</v>
      </c>
      <c r="K774" s="23">
        <v>0</v>
      </c>
      <c r="L774" s="23"/>
      <c r="M774" s="75"/>
      <c r="N774" s="43"/>
      <c r="O774" s="43"/>
    </row>
    <row r="775" spans="1:15" ht="139.5" customHeight="1">
      <c r="A775" s="73" t="s">
        <v>228</v>
      </c>
      <c r="B775" s="74" t="s">
        <v>950</v>
      </c>
      <c r="C775" s="75"/>
      <c r="D775" s="74" t="s">
        <v>9</v>
      </c>
      <c r="E775" s="72" t="s">
        <v>7</v>
      </c>
      <c r="F775" s="74" t="s">
        <v>2116</v>
      </c>
      <c r="G775" s="72" t="s">
        <v>8</v>
      </c>
      <c r="H775" s="74" t="s">
        <v>1214</v>
      </c>
      <c r="I775" s="74"/>
      <c r="J775" s="72" t="s">
        <v>853</v>
      </c>
      <c r="K775" s="21">
        <f>K776+K777</f>
        <v>37570929</v>
      </c>
      <c r="L775" s="21"/>
      <c r="M775" s="21"/>
      <c r="N775" s="43"/>
      <c r="O775" s="43"/>
    </row>
    <row r="776" spans="1:15" ht="96" customHeight="1">
      <c r="A776" s="87" t="s">
        <v>230</v>
      </c>
      <c r="B776" s="86" t="s">
        <v>1215</v>
      </c>
      <c r="C776" s="92"/>
      <c r="D776" s="86" t="s">
        <v>1698</v>
      </c>
      <c r="E776" s="85" t="s">
        <v>78</v>
      </c>
      <c r="F776" s="86" t="s">
        <v>2116</v>
      </c>
      <c r="G776" s="85" t="s">
        <v>15</v>
      </c>
      <c r="H776" s="86" t="s">
        <v>1214</v>
      </c>
      <c r="I776" s="86" t="s">
        <v>1796</v>
      </c>
      <c r="J776" s="85" t="s">
        <v>853</v>
      </c>
      <c r="K776" s="21">
        <v>37570929</v>
      </c>
      <c r="L776" s="21"/>
      <c r="M776" s="21"/>
      <c r="N776" s="43"/>
      <c r="O776" s="43"/>
    </row>
    <row r="777" spans="1:15" ht="96" customHeight="1">
      <c r="A777" s="87"/>
      <c r="B777" s="86"/>
      <c r="C777" s="92"/>
      <c r="D777" s="86"/>
      <c r="E777" s="85"/>
      <c r="F777" s="86"/>
      <c r="G777" s="85"/>
      <c r="H777" s="86"/>
      <c r="I777" s="86"/>
      <c r="J777" s="85"/>
      <c r="K777" s="21"/>
      <c r="L777" s="21"/>
      <c r="M777" s="21"/>
      <c r="N777" s="43"/>
      <c r="O777" s="43"/>
    </row>
    <row r="778" spans="1:15" ht="126" customHeight="1">
      <c r="A778" s="73"/>
      <c r="B778" s="22" t="s">
        <v>1216</v>
      </c>
      <c r="C778" s="75">
        <v>2</v>
      </c>
      <c r="D778" s="74" t="s">
        <v>1698</v>
      </c>
      <c r="E778" s="72" t="s">
        <v>3</v>
      </c>
      <c r="F778" s="13">
        <v>42004</v>
      </c>
      <c r="G778" s="72" t="s">
        <v>16</v>
      </c>
      <c r="H778" s="74" t="s">
        <v>3</v>
      </c>
      <c r="I778" s="74" t="s">
        <v>1797</v>
      </c>
      <c r="J778" s="72" t="s">
        <v>3</v>
      </c>
      <c r="K778" s="23" t="s">
        <v>3</v>
      </c>
      <c r="L778" s="23"/>
      <c r="M778" s="75"/>
      <c r="N778" s="43"/>
      <c r="O778" s="43"/>
    </row>
    <row r="779" spans="1:15" ht="127.5" customHeight="1">
      <c r="A779" s="73"/>
      <c r="B779" s="22" t="s">
        <v>1217</v>
      </c>
      <c r="C779" s="75">
        <v>2</v>
      </c>
      <c r="D779" s="74" t="s">
        <v>1698</v>
      </c>
      <c r="E779" s="72" t="s">
        <v>3</v>
      </c>
      <c r="F779" s="74"/>
      <c r="G779" s="72" t="s">
        <v>17</v>
      </c>
      <c r="H779" s="74" t="s">
        <v>3</v>
      </c>
      <c r="I779" s="74" t="s">
        <v>2043</v>
      </c>
      <c r="J779" s="72" t="s">
        <v>3</v>
      </c>
      <c r="K779" s="23" t="s">
        <v>3</v>
      </c>
      <c r="L779" s="23"/>
      <c r="M779" s="75"/>
      <c r="N779" s="43"/>
      <c r="O779" s="43"/>
    </row>
    <row r="780" spans="1:15" ht="129.75" customHeight="1">
      <c r="A780" s="73"/>
      <c r="B780" s="22" t="s">
        <v>1218</v>
      </c>
      <c r="C780" s="75">
        <v>2</v>
      </c>
      <c r="D780" s="74" t="s">
        <v>1698</v>
      </c>
      <c r="E780" s="72" t="s">
        <v>3</v>
      </c>
      <c r="F780" s="74"/>
      <c r="G780" s="72" t="s">
        <v>15</v>
      </c>
      <c r="H780" s="74" t="s">
        <v>3</v>
      </c>
      <c r="I780" s="74" t="s">
        <v>1793</v>
      </c>
      <c r="J780" s="75" t="s">
        <v>3</v>
      </c>
      <c r="K780" s="23" t="s">
        <v>3</v>
      </c>
      <c r="L780" s="23"/>
      <c r="M780" s="75"/>
      <c r="N780" s="43"/>
      <c r="O780" s="43"/>
    </row>
    <row r="781" spans="1:15" ht="96.75" customHeight="1">
      <c r="A781" s="73"/>
      <c r="B781" s="22" t="s">
        <v>1220</v>
      </c>
      <c r="C781" s="75">
        <v>2</v>
      </c>
      <c r="D781" s="74" t="s">
        <v>1698</v>
      </c>
      <c r="E781" s="72" t="s">
        <v>3</v>
      </c>
      <c r="F781" s="13">
        <v>41822</v>
      </c>
      <c r="G781" s="72" t="s">
        <v>16</v>
      </c>
      <c r="H781" s="74" t="s">
        <v>3</v>
      </c>
      <c r="I781" s="74" t="s">
        <v>1798</v>
      </c>
      <c r="J781" s="75" t="s">
        <v>3</v>
      </c>
      <c r="K781" s="23" t="s">
        <v>3</v>
      </c>
      <c r="L781" s="23"/>
      <c r="M781" s="75"/>
      <c r="N781" s="43"/>
      <c r="O781" s="43"/>
    </row>
    <row r="782" spans="1:15" ht="97.5" customHeight="1">
      <c r="A782" s="73"/>
      <c r="B782" s="22" t="s">
        <v>1219</v>
      </c>
      <c r="C782" s="75">
        <v>2</v>
      </c>
      <c r="D782" s="74" t="s">
        <v>1698</v>
      </c>
      <c r="E782" s="72" t="s">
        <v>3</v>
      </c>
      <c r="F782" s="13">
        <v>41767</v>
      </c>
      <c r="G782" s="72" t="s">
        <v>16</v>
      </c>
      <c r="H782" s="74" t="s">
        <v>3</v>
      </c>
      <c r="I782" s="74" t="s">
        <v>1799</v>
      </c>
      <c r="J782" s="75" t="s">
        <v>3</v>
      </c>
      <c r="K782" s="23" t="s">
        <v>3</v>
      </c>
      <c r="L782" s="23"/>
      <c r="M782" s="75"/>
      <c r="N782" s="43"/>
      <c r="O782" s="43"/>
    </row>
    <row r="783" spans="1:15" ht="101.25" customHeight="1">
      <c r="A783" s="73" t="s">
        <v>231</v>
      </c>
      <c r="B783" s="74" t="s">
        <v>573</v>
      </c>
      <c r="C783" s="75"/>
      <c r="D783" s="74" t="s">
        <v>1698</v>
      </c>
      <c r="E783" s="72" t="s">
        <v>78</v>
      </c>
      <c r="F783" s="74" t="s">
        <v>2116</v>
      </c>
      <c r="G783" s="72" t="s">
        <v>15</v>
      </c>
      <c r="H783" s="74" t="s">
        <v>1214</v>
      </c>
      <c r="I783" s="74" t="s">
        <v>1800</v>
      </c>
      <c r="J783" s="72" t="s">
        <v>281</v>
      </c>
      <c r="K783" s="23">
        <v>0</v>
      </c>
      <c r="L783" s="23"/>
      <c r="M783" s="75"/>
      <c r="N783" s="43"/>
      <c r="O783" s="43"/>
    </row>
    <row r="784" spans="1:15" ht="97.5" customHeight="1">
      <c r="A784" s="73"/>
      <c r="B784" s="22" t="s">
        <v>1221</v>
      </c>
      <c r="C784" s="75">
        <v>2</v>
      </c>
      <c r="D784" s="74" t="s">
        <v>1698</v>
      </c>
      <c r="E784" s="72" t="s">
        <v>3</v>
      </c>
      <c r="F784" s="13">
        <v>41835</v>
      </c>
      <c r="G784" s="72" t="s">
        <v>16</v>
      </c>
      <c r="H784" s="74" t="s">
        <v>3</v>
      </c>
      <c r="I784" s="74" t="s">
        <v>1801</v>
      </c>
      <c r="J784" s="72" t="s">
        <v>3</v>
      </c>
      <c r="K784" s="23" t="s">
        <v>3</v>
      </c>
      <c r="L784" s="23"/>
      <c r="M784" s="75"/>
      <c r="N784" s="43"/>
      <c r="O784" s="43"/>
    </row>
    <row r="785" spans="1:15" ht="89.25">
      <c r="A785" s="73"/>
      <c r="B785" s="22" t="s">
        <v>994</v>
      </c>
      <c r="C785" s="75">
        <v>1.2</v>
      </c>
      <c r="D785" s="74" t="s">
        <v>1698</v>
      </c>
      <c r="E785" s="72" t="s">
        <v>3</v>
      </c>
      <c r="F785" s="73"/>
      <c r="G785" s="72" t="s">
        <v>17</v>
      </c>
      <c r="H785" s="74" t="s">
        <v>3</v>
      </c>
      <c r="I785" s="74" t="s">
        <v>2044</v>
      </c>
      <c r="J785" s="72" t="s">
        <v>3</v>
      </c>
      <c r="K785" s="23" t="s">
        <v>3</v>
      </c>
      <c r="L785" s="23"/>
      <c r="M785" s="75"/>
      <c r="N785" s="43"/>
      <c r="O785" s="43"/>
    </row>
    <row r="786" spans="1:15" ht="102.75" customHeight="1">
      <c r="A786" s="73"/>
      <c r="B786" s="22" t="s">
        <v>1222</v>
      </c>
      <c r="C786" s="75">
        <v>2</v>
      </c>
      <c r="D786" s="74" t="s">
        <v>1698</v>
      </c>
      <c r="E786" s="72" t="s">
        <v>3</v>
      </c>
      <c r="F786" s="73"/>
      <c r="G786" s="72" t="s">
        <v>391</v>
      </c>
      <c r="H786" s="74" t="s">
        <v>3</v>
      </c>
      <c r="I786" s="74" t="s">
        <v>1802</v>
      </c>
      <c r="J786" s="72" t="s">
        <v>3</v>
      </c>
      <c r="K786" s="23" t="s">
        <v>3</v>
      </c>
      <c r="L786" s="23"/>
      <c r="M786" s="75"/>
      <c r="N786" s="43"/>
      <c r="O786" s="43"/>
    </row>
    <row r="787" spans="1:15" ht="124.5" customHeight="1">
      <c r="A787" s="73" t="s">
        <v>232</v>
      </c>
      <c r="B787" s="74" t="s">
        <v>235</v>
      </c>
      <c r="C787" s="75"/>
      <c r="D787" s="74" t="s">
        <v>9</v>
      </c>
      <c r="E787" s="72" t="s">
        <v>7</v>
      </c>
      <c r="F787" s="74" t="s">
        <v>2116</v>
      </c>
      <c r="G787" s="72" t="s">
        <v>8</v>
      </c>
      <c r="H787" s="74" t="s">
        <v>1223</v>
      </c>
      <c r="I787" s="74"/>
      <c r="J787" s="72" t="s">
        <v>281</v>
      </c>
      <c r="K787" s="21">
        <f>K788+K789+K792+K793</f>
        <v>20821802.800000001</v>
      </c>
      <c r="L787" s="21">
        <f>L788+L789+L792+L793</f>
        <v>323770.31</v>
      </c>
      <c r="M787" s="21"/>
      <c r="N787" s="43"/>
      <c r="O787" s="43"/>
    </row>
    <row r="788" spans="1:15" ht="120.75" customHeight="1">
      <c r="A788" s="87" t="s">
        <v>233</v>
      </c>
      <c r="B788" s="86" t="s">
        <v>387</v>
      </c>
      <c r="C788" s="92"/>
      <c r="D788" s="86" t="s">
        <v>1698</v>
      </c>
      <c r="E788" s="85" t="s">
        <v>78</v>
      </c>
      <c r="F788" s="87" t="s">
        <v>2116</v>
      </c>
      <c r="G788" s="85" t="s">
        <v>15</v>
      </c>
      <c r="H788" s="86" t="s">
        <v>236</v>
      </c>
      <c r="I788" s="86" t="s">
        <v>2398</v>
      </c>
      <c r="J788" s="73" t="s">
        <v>1225</v>
      </c>
      <c r="K788" s="21">
        <v>644599.9</v>
      </c>
      <c r="L788" s="21">
        <v>12128.89</v>
      </c>
      <c r="M788" s="21"/>
      <c r="N788" s="103" t="s">
        <v>2244</v>
      </c>
      <c r="O788" s="21"/>
    </row>
    <row r="789" spans="1:15" ht="192" customHeight="1">
      <c r="A789" s="87"/>
      <c r="B789" s="86"/>
      <c r="C789" s="92"/>
      <c r="D789" s="86"/>
      <c r="E789" s="85"/>
      <c r="F789" s="87"/>
      <c r="G789" s="85"/>
      <c r="H789" s="86"/>
      <c r="I789" s="86"/>
      <c r="J789" s="73" t="s">
        <v>854</v>
      </c>
      <c r="K789" s="21">
        <v>1507107.7</v>
      </c>
      <c r="L789" s="21">
        <v>85507.44</v>
      </c>
      <c r="M789" s="21"/>
      <c r="N789" s="104"/>
      <c r="O789" s="21"/>
    </row>
    <row r="790" spans="1:15" ht="150" customHeight="1">
      <c r="A790" s="73"/>
      <c r="B790" s="22" t="s">
        <v>1224</v>
      </c>
      <c r="C790" s="75">
        <v>2</v>
      </c>
      <c r="D790" s="74" t="s">
        <v>1698</v>
      </c>
      <c r="E790" s="72" t="s">
        <v>3</v>
      </c>
      <c r="F790" s="73" t="s">
        <v>2137</v>
      </c>
      <c r="G790" s="72" t="s">
        <v>28</v>
      </c>
      <c r="H790" s="74" t="s">
        <v>3</v>
      </c>
      <c r="I790" s="74" t="s">
        <v>1790</v>
      </c>
      <c r="J790" s="72" t="s">
        <v>3</v>
      </c>
      <c r="K790" s="23" t="s">
        <v>3</v>
      </c>
      <c r="L790" s="23"/>
      <c r="M790" s="75"/>
      <c r="N790" s="43"/>
      <c r="O790" s="43"/>
    </row>
    <row r="791" spans="1:15" ht="409.5" customHeight="1">
      <c r="A791" s="73"/>
      <c r="B791" s="22" t="s">
        <v>1736</v>
      </c>
      <c r="C791" s="75">
        <v>2</v>
      </c>
      <c r="D791" s="74" t="s">
        <v>1698</v>
      </c>
      <c r="E791" s="72" t="s">
        <v>3</v>
      </c>
      <c r="F791" s="73" t="s">
        <v>2117</v>
      </c>
      <c r="G791" s="73" t="s">
        <v>2147</v>
      </c>
      <c r="H791" s="74" t="s">
        <v>3</v>
      </c>
      <c r="I791" s="74" t="s">
        <v>2399</v>
      </c>
      <c r="J791" s="72" t="s">
        <v>3</v>
      </c>
      <c r="K791" s="23" t="s">
        <v>3</v>
      </c>
      <c r="L791" s="23"/>
      <c r="M791" s="75"/>
      <c r="N791" s="56" t="s">
        <v>2245</v>
      </c>
      <c r="O791" s="43"/>
    </row>
    <row r="792" spans="1:15" ht="125.25" customHeight="1">
      <c r="A792" s="87" t="s">
        <v>234</v>
      </c>
      <c r="B792" s="86" t="s">
        <v>727</v>
      </c>
      <c r="C792" s="92"/>
      <c r="D792" s="86" t="s">
        <v>1698</v>
      </c>
      <c r="E792" s="85" t="s">
        <v>78</v>
      </c>
      <c r="F792" s="87" t="s">
        <v>2116</v>
      </c>
      <c r="G792" s="85" t="s">
        <v>15</v>
      </c>
      <c r="H792" s="86" t="s">
        <v>1008</v>
      </c>
      <c r="I792" s="86" t="s">
        <v>2400</v>
      </c>
      <c r="J792" s="73" t="s">
        <v>1226</v>
      </c>
      <c r="K792" s="21">
        <v>1106655.2</v>
      </c>
      <c r="L792" s="21">
        <v>73186.59</v>
      </c>
      <c r="M792" s="21"/>
      <c r="N792" s="103" t="s">
        <v>2244</v>
      </c>
      <c r="O792" s="21"/>
    </row>
    <row r="793" spans="1:15" ht="181.5" customHeight="1">
      <c r="A793" s="87"/>
      <c r="B793" s="86"/>
      <c r="C793" s="92"/>
      <c r="D793" s="86"/>
      <c r="E793" s="85"/>
      <c r="F793" s="87"/>
      <c r="G793" s="85"/>
      <c r="H793" s="86"/>
      <c r="I793" s="86"/>
      <c r="J793" s="73" t="s">
        <v>855</v>
      </c>
      <c r="K793" s="21">
        <v>17563440</v>
      </c>
      <c r="L793" s="21">
        <v>152947.39000000001</v>
      </c>
      <c r="M793" s="21"/>
      <c r="N793" s="104"/>
      <c r="O793" s="21"/>
    </row>
    <row r="794" spans="1:15" ht="63.75">
      <c r="A794" s="73" t="s">
        <v>132</v>
      </c>
      <c r="B794" s="9" t="s">
        <v>1227</v>
      </c>
      <c r="C794" s="27" t="s">
        <v>3</v>
      </c>
      <c r="D794" s="9" t="s">
        <v>9</v>
      </c>
      <c r="E794" s="10" t="s">
        <v>7</v>
      </c>
      <c r="F794" s="26"/>
      <c r="G794" s="10" t="s">
        <v>8</v>
      </c>
      <c r="H794" s="9" t="s">
        <v>3</v>
      </c>
      <c r="I794" s="9"/>
      <c r="J794" s="10" t="s">
        <v>856</v>
      </c>
      <c r="K794" s="12">
        <f>K795+K802+K806+K810+K814</f>
        <v>1704209.6</v>
      </c>
      <c r="L794" s="12">
        <f>L795+L802+L806+L810+L814</f>
        <v>713278.52600000007</v>
      </c>
      <c r="M794" s="12">
        <f>M795+M802+M806+M810+M814</f>
        <v>1855122.0068000001</v>
      </c>
      <c r="N794" s="43"/>
      <c r="O794" s="43"/>
    </row>
    <row r="795" spans="1:15" ht="180" customHeight="1">
      <c r="A795" s="73" t="s">
        <v>238</v>
      </c>
      <c r="B795" s="74" t="s">
        <v>237</v>
      </c>
      <c r="C795" s="75"/>
      <c r="D795" s="74" t="s">
        <v>9</v>
      </c>
      <c r="E795" s="72" t="s">
        <v>7</v>
      </c>
      <c r="F795" s="73" t="s">
        <v>2116</v>
      </c>
      <c r="G795" s="72" t="s">
        <v>8</v>
      </c>
      <c r="H795" s="74" t="s">
        <v>1655</v>
      </c>
      <c r="I795" s="73" t="s">
        <v>1907</v>
      </c>
      <c r="J795" s="72" t="s">
        <v>859</v>
      </c>
      <c r="K795" s="21">
        <f>K796+K798</f>
        <v>832094.7</v>
      </c>
      <c r="L795" s="21">
        <f>L796+L800+L798</f>
        <v>268032.02600000001</v>
      </c>
      <c r="M795" s="21">
        <f>M796+M800+M798</f>
        <v>430587.60680000001</v>
      </c>
      <c r="N795" s="43"/>
      <c r="O795" s="43"/>
    </row>
    <row r="796" spans="1:15" ht="242.25">
      <c r="A796" s="73" t="s">
        <v>239</v>
      </c>
      <c r="B796" s="74" t="s">
        <v>706</v>
      </c>
      <c r="C796" s="75"/>
      <c r="D796" s="74" t="s">
        <v>893</v>
      </c>
      <c r="E796" s="72" t="s">
        <v>78</v>
      </c>
      <c r="F796" s="74" t="s">
        <v>2116</v>
      </c>
      <c r="G796" s="72" t="s">
        <v>17</v>
      </c>
      <c r="H796" s="74" t="s">
        <v>1239</v>
      </c>
      <c r="I796" s="74" t="s">
        <v>2334</v>
      </c>
      <c r="J796" s="72" t="s">
        <v>857</v>
      </c>
      <c r="K796" s="21">
        <v>722094.7</v>
      </c>
      <c r="L796" s="21">
        <v>208032.02600000001</v>
      </c>
      <c r="M796" s="21">
        <v>254521.60680000001</v>
      </c>
      <c r="N796" s="21"/>
      <c r="O796" s="21"/>
    </row>
    <row r="797" spans="1:15" ht="267.75">
      <c r="A797" s="73"/>
      <c r="B797" s="22" t="s">
        <v>995</v>
      </c>
      <c r="C797" s="75">
        <v>1</v>
      </c>
      <c r="D797" s="74" t="s">
        <v>893</v>
      </c>
      <c r="E797" s="72" t="s">
        <v>3</v>
      </c>
      <c r="F797" s="73"/>
      <c r="G797" s="72" t="s">
        <v>17</v>
      </c>
      <c r="H797" s="74" t="s">
        <v>3</v>
      </c>
      <c r="I797" s="74" t="s">
        <v>2335</v>
      </c>
      <c r="J797" s="72" t="s">
        <v>3</v>
      </c>
      <c r="K797" s="21" t="s">
        <v>3</v>
      </c>
      <c r="L797" s="21"/>
      <c r="M797" s="75"/>
      <c r="N797" s="43"/>
      <c r="O797" s="43"/>
    </row>
    <row r="798" spans="1:15" ht="193.5" customHeight="1">
      <c r="A798" s="73" t="s">
        <v>636</v>
      </c>
      <c r="B798" s="74" t="s">
        <v>657</v>
      </c>
      <c r="C798" s="75"/>
      <c r="D798" s="74" t="s">
        <v>1699</v>
      </c>
      <c r="E798" s="72" t="s">
        <v>78</v>
      </c>
      <c r="F798" s="74" t="s">
        <v>2116</v>
      </c>
      <c r="G798" s="72" t="s">
        <v>17</v>
      </c>
      <c r="H798" s="74" t="s">
        <v>1240</v>
      </c>
      <c r="I798" s="74" t="s">
        <v>2025</v>
      </c>
      <c r="J798" s="72" t="s">
        <v>858</v>
      </c>
      <c r="K798" s="21">
        <v>110000</v>
      </c>
      <c r="L798" s="57">
        <v>60000</v>
      </c>
      <c r="M798" s="57">
        <v>176066</v>
      </c>
      <c r="N798" s="21"/>
      <c r="O798" s="21"/>
    </row>
    <row r="799" spans="1:15" ht="188.25" customHeight="1">
      <c r="A799" s="73"/>
      <c r="B799" s="22" t="s">
        <v>996</v>
      </c>
      <c r="C799" s="75">
        <v>1</v>
      </c>
      <c r="D799" s="74" t="s">
        <v>1699</v>
      </c>
      <c r="E799" s="72" t="s">
        <v>3</v>
      </c>
      <c r="F799" s="73"/>
      <c r="G799" s="72" t="s">
        <v>17</v>
      </c>
      <c r="H799" s="74" t="s">
        <v>3</v>
      </c>
      <c r="I799" s="74" t="s">
        <v>2025</v>
      </c>
      <c r="J799" s="72" t="s">
        <v>3</v>
      </c>
      <c r="K799" s="21" t="s">
        <v>3</v>
      </c>
      <c r="L799" s="21"/>
      <c r="M799" s="75"/>
      <c r="N799" s="43"/>
      <c r="O799" s="43"/>
    </row>
    <row r="800" spans="1:15" ht="195" customHeight="1">
      <c r="A800" s="73" t="s">
        <v>637</v>
      </c>
      <c r="B800" s="74" t="s">
        <v>658</v>
      </c>
      <c r="C800" s="75"/>
      <c r="D800" s="74" t="s">
        <v>1699</v>
      </c>
      <c r="E800" s="72" t="s">
        <v>78</v>
      </c>
      <c r="F800" s="74" t="s">
        <v>2116</v>
      </c>
      <c r="G800" s="72" t="s">
        <v>17</v>
      </c>
      <c r="H800" s="74" t="s">
        <v>1241</v>
      </c>
      <c r="I800" s="70" t="s">
        <v>2367</v>
      </c>
      <c r="J800" s="72" t="s">
        <v>858</v>
      </c>
      <c r="K800" s="21">
        <v>0</v>
      </c>
      <c r="L800" s="21"/>
      <c r="M800" s="21"/>
      <c r="N800" s="21"/>
      <c r="O800" s="21"/>
    </row>
    <row r="801" spans="1:15" ht="204">
      <c r="A801" s="73"/>
      <c r="B801" s="22" t="s">
        <v>1656</v>
      </c>
      <c r="C801" s="75">
        <v>1</v>
      </c>
      <c r="D801" s="74" t="s">
        <v>893</v>
      </c>
      <c r="E801" s="72" t="s">
        <v>3</v>
      </c>
      <c r="F801" s="73"/>
      <c r="G801" s="72" t="s">
        <v>17</v>
      </c>
      <c r="H801" s="74" t="s">
        <v>3</v>
      </c>
      <c r="I801" s="74" t="s">
        <v>2336</v>
      </c>
      <c r="J801" s="72" t="s">
        <v>3</v>
      </c>
      <c r="K801" s="23" t="s">
        <v>3</v>
      </c>
      <c r="L801" s="23"/>
      <c r="M801" s="75"/>
      <c r="N801" s="43"/>
      <c r="O801" s="43"/>
    </row>
    <row r="802" spans="1:15" ht="165.75">
      <c r="A802" s="73" t="s">
        <v>240</v>
      </c>
      <c r="B802" s="9" t="s">
        <v>577</v>
      </c>
      <c r="C802" s="75"/>
      <c r="D802" s="74" t="s">
        <v>9</v>
      </c>
      <c r="E802" s="72" t="s">
        <v>7</v>
      </c>
      <c r="F802" s="13" t="s">
        <v>2116</v>
      </c>
      <c r="G802" s="72" t="s">
        <v>8</v>
      </c>
      <c r="H802" s="74" t="s">
        <v>1657</v>
      </c>
      <c r="I802" s="74" t="s">
        <v>1844</v>
      </c>
      <c r="J802" s="72" t="s">
        <v>857</v>
      </c>
      <c r="K802" s="21">
        <f>K803</f>
        <v>171000</v>
      </c>
      <c r="L802" s="21"/>
      <c r="M802" s="21"/>
      <c r="N802" s="43"/>
      <c r="O802" s="43"/>
    </row>
    <row r="803" spans="1:15" ht="129" customHeight="1">
      <c r="A803" s="73" t="s">
        <v>241</v>
      </c>
      <c r="B803" s="74" t="s">
        <v>1237</v>
      </c>
      <c r="C803" s="75"/>
      <c r="D803" s="74" t="s">
        <v>1687</v>
      </c>
      <c r="E803" s="72" t="s">
        <v>78</v>
      </c>
      <c r="F803" s="74" t="s">
        <v>2116</v>
      </c>
      <c r="G803" s="72" t="s">
        <v>17</v>
      </c>
      <c r="H803" s="74" t="s">
        <v>578</v>
      </c>
      <c r="I803" s="74" t="s">
        <v>1844</v>
      </c>
      <c r="J803" s="72" t="s">
        <v>857</v>
      </c>
      <c r="K803" s="21">
        <v>171000</v>
      </c>
      <c r="L803" s="21"/>
      <c r="M803" s="21"/>
      <c r="N803" s="21"/>
      <c r="O803" s="21"/>
    </row>
    <row r="804" spans="1:15" ht="89.25">
      <c r="A804" s="73"/>
      <c r="B804" s="74" t="s">
        <v>1238</v>
      </c>
      <c r="C804" s="75"/>
      <c r="D804" s="74" t="s">
        <v>1687</v>
      </c>
      <c r="E804" s="72" t="s">
        <v>33</v>
      </c>
      <c r="F804" s="73"/>
      <c r="G804" s="72" t="s">
        <v>15</v>
      </c>
      <c r="H804" s="74" t="s">
        <v>578</v>
      </c>
      <c r="I804" s="74" t="s">
        <v>1845</v>
      </c>
      <c r="J804" s="72" t="s">
        <v>857</v>
      </c>
      <c r="K804" s="21">
        <v>0</v>
      </c>
      <c r="L804" s="21"/>
      <c r="M804" s="21"/>
      <c r="N804" s="21"/>
      <c r="O804" s="21"/>
    </row>
    <row r="805" spans="1:15" ht="102">
      <c r="A805" s="73"/>
      <c r="B805" s="22" t="s">
        <v>997</v>
      </c>
      <c r="C805" s="75">
        <v>1</v>
      </c>
      <c r="D805" s="74" t="s">
        <v>1687</v>
      </c>
      <c r="E805" s="72" t="s">
        <v>3</v>
      </c>
      <c r="F805" s="73"/>
      <c r="G805" s="72" t="s">
        <v>15</v>
      </c>
      <c r="H805" s="74" t="s">
        <v>3</v>
      </c>
      <c r="I805" s="74" t="s">
        <v>1837</v>
      </c>
      <c r="J805" s="72" t="s">
        <v>3</v>
      </c>
      <c r="K805" s="23" t="s">
        <v>3</v>
      </c>
      <c r="L805" s="23"/>
      <c r="M805" s="75"/>
      <c r="N805" s="43"/>
      <c r="O805" s="43"/>
    </row>
    <row r="806" spans="1:15" ht="165.75">
      <c r="A806" s="73" t="s">
        <v>243</v>
      </c>
      <c r="B806" s="9" t="s">
        <v>1244</v>
      </c>
      <c r="C806" s="75"/>
      <c r="D806" s="74" t="s">
        <v>9</v>
      </c>
      <c r="E806" s="72" t="s">
        <v>7</v>
      </c>
      <c r="F806" s="74" t="s">
        <v>2116</v>
      </c>
      <c r="G806" s="72" t="s">
        <v>8</v>
      </c>
      <c r="H806" s="74" t="s">
        <v>1655</v>
      </c>
      <c r="I806" s="74"/>
      <c r="J806" s="72" t="s">
        <v>860</v>
      </c>
      <c r="K806" s="21">
        <f>K807</f>
        <v>582514.9</v>
      </c>
      <c r="L806" s="21">
        <f>L807+L808</f>
        <v>400696.7</v>
      </c>
      <c r="M806" s="21">
        <f>M807+M808</f>
        <v>1312492.6000000001</v>
      </c>
      <c r="N806" s="43"/>
      <c r="O806" s="43"/>
    </row>
    <row r="807" spans="1:15" ht="188.25" customHeight="1">
      <c r="A807" s="73" t="s">
        <v>244</v>
      </c>
      <c r="B807" s="74" t="s">
        <v>579</v>
      </c>
      <c r="C807" s="75"/>
      <c r="D807" s="74" t="s">
        <v>1700</v>
      </c>
      <c r="E807" s="72" t="s">
        <v>78</v>
      </c>
      <c r="F807" s="74" t="s">
        <v>2116</v>
      </c>
      <c r="G807" s="72" t="s">
        <v>17</v>
      </c>
      <c r="H807" s="74" t="s">
        <v>245</v>
      </c>
      <c r="I807" s="74" t="s">
        <v>2026</v>
      </c>
      <c r="J807" s="72" t="s">
        <v>860</v>
      </c>
      <c r="K807" s="21">
        <v>582514.9</v>
      </c>
      <c r="L807" s="57">
        <v>400696.7</v>
      </c>
      <c r="M807" s="57">
        <v>1312492.6000000001</v>
      </c>
      <c r="N807" s="21"/>
      <c r="O807" s="21"/>
    </row>
    <row r="808" spans="1:15" ht="186" customHeight="1">
      <c r="A808" s="73" t="s">
        <v>246</v>
      </c>
      <c r="B808" s="74" t="s">
        <v>1245</v>
      </c>
      <c r="C808" s="75"/>
      <c r="D808" s="74" t="s">
        <v>1700</v>
      </c>
      <c r="E808" s="72" t="s">
        <v>78</v>
      </c>
      <c r="F808" s="74" t="s">
        <v>2116</v>
      </c>
      <c r="G808" s="72" t="s">
        <v>17</v>
      </c>
      <c r="H808" s="74" t="s">
        <v>247</v>
      </c>
      <c r="I808" s="74" t="s">
        <v>2191</v>
      </c>
      <c r="J808" s="72" t="s">
        <v>282</v>
      </c>
      <c r="K808" s="23">
        <v>0</v>
      </c>
      <c r="L808" s="23"/>
      <c r="M808" s="21"/>
      <c r="N808" s="21"/>
      <c r="O808" s="21"/>
    </row>
    <row r="809" spans="1:15" ht="190.5" customHeight="1">
      <c r="A809" s="73"/>
      <c r="B809" s="22" t="s">
        <v>898</v>
      </c>
      <c r="C809" s="75"/>
      <c r="D809" s="74" t="s">
        <v>1700</v>
      </c>
      <c r="E809" s="72" t="s">
        <v>3</v>
      </c>
      <c r="F809" s="73"/>
      <c r="G809" s="72" t="s">
        <v>17</v>
      </c>
      <c r="H809" s="74" t="s">
        <v>3</v>
      </c>
      <c r="I809" s="74" t="s">
        <v>2191</v>
      </c>
      <c r="J809" s="72" t="s">
        <v>3</v>
      </c>
      <c r="K809" s="23" t="s">
        <v>3</v>
      </c>
      <c r="L809" s="23"/>
      <c r="M809" s="75"/>
      <c r="N809" s="43"/>
      <c r="O809" s="43"/>
    </row>
    <row r="810" spans="1:15" ht="108" customHeight="1">
      <c r="A810" s="73" t="s">
        <v>248</v>
      </c>
      <c r="B810" s="9" t="s">
        <v>249</v>
      </c>
      <c r="C810" s="75"/>
      <c r="D810" s="74" t="s">
        <v>9</v>
      </c>
      <c r="E810" s="72" t="s">
        <v>7</v>
      </c>
      <c r="F810" s="74" t="s">
        <v>2116</v>
      </c>
      <c r="G810" s="72" t="s">
        <v>8</v>
      </c>
      <c r="H810" s="74" t="s">
        <v>1246</v>
      </c>
      <c r="I810" s="74"/>
      <c r="J810" s="72" t="s">
        <v>860</v>
      </c>
      <c r="K810" s="21">
        <f>SUM(K811:K812)</f>
        <v>50000</v>
      </c>
      <c r="L810" s="21">
        <f>L811+L812</f>
        <v>26549.8</v>
      </c>
      <c r="M810" s="21">
        <f>M811+M812</f>
        <v>80029.8</v>
      </c>
      <c r="N810" s="43"/>
      <c r="O810" s="43"/>
    </row>
    <row r="811" spans="1:15" ht="188.25" customHeight="1">
      <c r="A811" s="73" t="s">
        <v>250</v>
      </c>
      <c r="B811" s="74" t="s">
        <v>580</v>
      </c>
      <c r="C811" s="75"/>
      <c r="D811" s="74" t="s">
        <v>1700</v>
      </c>
      <c r="E811" s="72" t="s">
        <v>78</v>
      </c>
      <c r="F811" s="74" t="s">
        <v>2116</v>
      </c>
      <c r="G811" s="72" t="s">
        <v>17</v>
      </c>
      <c r="H811" s="74" t="s">
        <v>1246</v>
      </c>
      <c r="I811" s="74" t="s">
        <v>2027</v>
      </c>
      <c r="J811" s="72" t="s">
        <v>860</v>
      </c>
      <c r="K811" s="21">
        <v>25000</v>
      </c>
      <c r="L811" s="57">
        <v>13274.9</v>
      </c>
      <c r="M811" s="57">
        <v>44816.800000000003</v>
      </c>
      <c r="N811" s="21"/>
      <c r="O811" s="21"/>
    </row>
    <row r="812" spans="1:15" ht="188.25" customHeight="1">
      <c r="A812" s="73" t="s">
        <v>251</v>
      </c>
      <c r="B812" s="74" t="s">
        <v>581</v>
      </c>
      <c r="C812" s="75"/>
      <c r="D812" s="74" t="s">
        <v>1700</v>
      </c>
      <c r="E812" s="72" t="s">
        <v>78</v>
      </c>
      <c r="F812" s="74" t="s">
        <v>2116</v>
      </c>
      <c r="G812" s="72" t="s">
        <v>17</v>
      </c>
      <c r="H812" s="74" t="s">
        <v>1246</v>
      </c>
      <c r="I812" s="74" t="s">
        <v>2192</v>
      </c>
      <c r="J812" s="72" t="s">
        <v>860</v>
      </c>
      <c r="K812" s="21">
        <v>25000</v>
      </c>
      <c r="L812" s="57">
        <v>13274.9</v>
      </c>
      <c r="M812" s="57">
        <v>35213</v>
      </c>
      <c r="N812" s="21"/>
      <c r="O812" s="21"/>
    </row>
    <row r="813" spans="1:15" ht="187.5" customHeight="1">
      <c r="A813" s="73"/>
      <c r="B813" s="22" t="s">
        <v>1247</v>
      </c>
      <c r="C813" s="75"/>
      <c r="D813" s="74" t="s">
        <v>1700</v>
      </c>
      <c r="E813" s="72" t="s">
        <v>3</v>
      </c>
      <c r="F813" s="73"/>
      <c r="G813" s="72" t="s">
        <v>17</v>
      </c>
      <c r="H813" s="74" t="s">
        <v>3</v>
      </c>
      <c r="I813" s="74" t="s">
        <v>2192</v>
      </c>
      <c r="J813" s="72" t="s">
        <v>3</v>
      </c>
      <c r="K813" s="21" t="s">
        <v>3</v>
      </c>
      <c r="L813" s="21"/>
      <c r="M813" s="75"/>
      <c r="N813" s="43"/>
      <c r="O813" s="43"/>
    </row>
    <row r="814" spans="1:15" ht="229.5">
      <c r="A814" s="73" t="s">
        <v>252</v>
      </c>
      <c r="B814" s="9" t="s">
        <v>1248</v>
      </c>
      <c r="C814" s="75"/>
      <c r="D814" s="74" t="s">
        <v>9</v>
      </c>
      <c r="E814" s="72" t="s">
        <v>7</v>
      </c>
      <c r="F814" s="74" t="s">
        <v>2116</v>
      </c>
      <c r="G814" s="72" t="s">
        <v>8</v>
      </c>
      <c r="H814" s="74" t="s">
        <v>1658</v>
      </c>
      <c r="I814" s="74" t="s">
        <v>2337</v>
      </c>
      <c r="J814" s="72" t="s">
        <v>859</v>
      </c>
      <c r="K814" s="21">
        <f>K815+K817</f>
        <v>68600</v>
      </c>
      <c r="L814" s="21">
        <f>L815+L817</f>
        <v>18000</v>
      </c>
      <c r="M814" s="21">
        <f>M815+M817</f>
        <v>32012</v>
      </c>
      <c r="N814" s="43"/>
      <c r="O814" s="43"/>
    </row>
    <row r="815" spans="1:15" ht="267.75">
      <c r="A815" s="73" t="s">
        <v>253</v>
      </c>
      <c r="B815" s="74" t="s">
        <v>899</v>
      </c>
      <c r="C815" s="75"/>
      <c r="D815" s="74" t="s">
        <v>893</v>
      </c>
      <c r="E815" s="72" t="s">
        <v>78</v>
      </c>
      <c r="F815" s="74" t="s">
        <v>2116</v>
      </c>
      <c r="G815" s="72" t="s">
        <v>33</v>
      </c>
      <c r="H815" s="74" t="s">
        <v>900</v>
      </c>
      <c r="I815" s="51" t="s">
        <v>2338</v>
      </c>
      <c r="J815" s="72" t="s">
        <v>857</v>
      </c>
      <c r="K815" s="21">
        <v>48600</v>
      </c>
      <c r="L815" s="21"/>
      <c r="M815" s="21"/>
      <c r="N815" s="21"/>
      <c r="O815" s="21"/>
    </row>
    <row r="816" spans="1:15" ht="216.75">
      <c r="A816" s="73"/>
      <c r="B816" s="22" t="s">
        <v>2340</v>
      </c>
      <c r="C816" s="75">
        <v>1</v>
      </c>
      <c r="D816" s="74" t="s">
        <v>893</v>
      </c>
      <c r="E816" s="72" t="s">
        <v>3</v>
      </c>
      <c r="F816" s="83" t="s">
        <v>34</v>
      </c>
      <c r="G816" s="83" t="s">
        <v>34</v>
      </c>
      <c r="H816" s="74" t="s">
        <v>3</v>
      </c>
      <c r="I816" s="84" t="s">
        <v>2339</v>
      </c>
      <c r="J816" s="72" t="s">
        <v>3</v>
      </c>
      <c r="K816" s="23" t="s">
        <v>3</v>
      </c>
      <c r="L816" s="23"/>
      <c r="M816" s="75"/>
      <c r="N816" s="43"/>
      <c r="O816" s="43"/>
    </row>
    <row r="817" spans="1:15" ht="186.75" customHeight="1">
      <c r="A817" s="73" t="s">
        <v>254</v>
      </c>
      <c r="B817" s="74" t="s">
        <v>582</v>
      </c>
      <c r="C817" s="75"/>
      <c r="D817" s="74" t="s">
        <v>1700</v>
      </c>
      <c r="E817" s="72" t="s">
        <v>78</v>
      </c>
      <c r="F817" s="74" t="s">
        <v>2116</v>
      </c>
      <c r="G817" s="72" t="s">
        <v>17</v>
      </c>
      <c r="H817" s="74" t="s">
        <v>123</v>
      </c>
      <c r="I817" s="74" t="s">
        <v>1986</v>
      </c>
      <c r="J817" s="72" t="s">
        <v>860</v>
      </c>
      <c r="K817" s="21">
        <v>20000</v>
      </c>
      <c r="L817" s="57">
        <v>18000</v>
      </c>
      <c r="M817" s="57">
        <v>32012</v>
      </c>
      <c r="N817" s="21"/>
      <c r="O817" s="21"/>
    </row>
    <row r="818" spans="1:15" ht="182.25" customHeight="1">
      <c r="A818" s="73"/>
      <c r="B818" s="22" t="s">
        <v>998</v>
      </c>
      <c r="C818" s="75">
        <v>1</v>
      </c>
      <c r="D818" s="74" t="s">
        <v>1700</v>
      </c>
      <c r="E818" s="72" t="s">
        <v>3</v>
      </c>
      <c r="F818" s="73"/>
      <c r="G818" s="72" t="s">
        <v>17</v>
      </c>
      <c r="H818" s="74" t="s">
        <v>3</v>
      </c>
      <c r="I818" s="74" t="s">
        <v>2028</v>
      </c>
      <c r="J818" s="72" t="s">
        <v>3</v>
      </c>
      <c r="K818" s="23" t="s">
        <v>3</v>
      </c>
      <c r="L818" s="23"/>
      <c r="M818" s="75"/>
      <c r="N818" s="43"/>
      <c r="O818" s="43"/>
    </row>
    <row r="819" spans="1:15" ht="185.25" customHeight="1">
      <c r="A819" s="73"/>
      <c r="B819" s="22" t="s">
        <v>999</v>
      </c>
      <c r="C819" s="75">
        <v>1</v>
      </c>
      <c r="D819" s="74" t="s">
        <v>1700</v>
      </c>
      <c r="E819" s="72" t="s">
        <v>3</v>
      </c>
      <c r="F819" s="73"/>
      <c r="G819" s="72" t="s">
        <v>17</v>
      </c>
      <c r="H819" s="74" t="s">
        <v>3</v>
      </c>
      <c r="I819" s="74" t="s">
        <v>2029</v>
      </c>
      <c r="J819" s="72" t="s">
        <v>3</v>
      </c>
      <c r="K819" s="23" t="s">
        <v>3</v>
      </c>
      <c r="L819" s="23"/>
      <c r="M819" s="75"/>
      <c r="N819" s="43"/>
      <c r="O819" s="43"/>
    </row>
    <row r="820" spans="1:15" ht="111.75" customHeight="1">
      <c r="A820" s="73" t="s">
        <v>133</v>
      </c>
      <c r="B820" s="9" t="s">
        <v>1236</v>
      </c>
      <c r="C820" s="27" t="s">
        <v>3</v>
      </c>
      <c r="D820" s="9" t="s">
        <v>9</v>
      </c>
      <c r="E820" s="10" t="s">
        <v>7</v>
      </c>
      <c r="F820" s="26"/>
      <c r="G820" s="10" t="s">
        <v>8</v>
      </c>
      <c r="H820" s="9" t="s">
        <v>3</v>
      </c>
      <c r="I820" s="9"/>
      <c r="J820" s="10" t="s">
        <v>876</v>
      </c>
      <c r="K820" s="12">
        <f>K821+K833</f>
        <v>3224700.4000000004</v>
      </c>
      <c r="L820" s="12">
        <f t="shared" ref="L820:M820" si="6">L821+L833</f>
        <v>1086936.9000000001</v>
      </c>
      <c r="M820" s="12">
        <f t="shared" si="6"/>
        <v>0</v>
      </c>
      <c r="N820" s="43"/>
      <c r="O820" s="43"/>
    </row>
    <row r="821" spans="1:15" ht="111.75" customHeight="1">
      <c r="A821" s="73" t="s">
        <v>255</v>
      </c>
      <c r="B821" s="9" t="s">
        <v>1659</v>
      </c>
      <c r="C821" s="75"/>
      <c r="D821" s="74" t="s">
        <v>9</v>
      </c>
      <c r="E821" s="72" t="s">
        <v>7</v>
      </c>
      <c r="F821" s="73" t="s">
        <v>2116</v>
      </c>
      <c r="G821" s="72" t="s">
        <v>8</v>
      </c>
      <c r="H821" s="74" t="s">
        <v>1249</v>
      </c>
      <c r="I821" s="73" t="s">
        <v>1908</v>
      </c>
      <c r="J821" s="72" t="s">
        <v>283</v>
      </c>
      <c r="K821" s="23">
        <v>0</v>
      </c>
      <c r="L821" s="23"/>
      <c r="M821" s="75"/>
      <c r="N821" s="43"/>
      <c r="O821" s="43"/>
    </row>
    <row r="822" spans="1:15" ht="111.75" customHeight="1">
      <c r="A822" s="73" t="s">
        <v>256</v>
      </c>
      <c r="B822" s="74" t="s">
        <v>1660</v>
      </c>
      <c r="C822" s="75"/>
      <c r="D822" s="74" t="s">
        <v>1701</v>
      </c>
      <c r="E822" s="72" t="s">
        <v>78</v>
      </c>
      <c r="F822" s="29">
        <v>41750</v>
      </c>
      <c r="G822" s="72" t="s">
        <v>124</v>
      </c>
      <c r="H822" s="74" t="s">
        <v>257</v>
      </c>
      <c r="I822" s="74"/>
      <c r="J822" s="72" t="s">
        <v>283</v>
      </c>
      <c r="K822" s="23">
        <v>0</v>
      </c>
      <c r="L822" s="23"/>
      <c r="M822" s="75"/>
      <c r="N822" s="75"/>
      <c r="O822" s="75"/>
    </row>
    <row r="823" spans="1:15" ht="137.25" customHeight="1">
      <c r="A823" s="73"/>
      <c r="B823" s="22" t="s">
        <v>1250</v>
      </c>
      <c r="C823" s="75">
        <v>1.2</v>
      </c>
      <c r="D823" s="74" t="s">
        <v>1701</v>
      </c>
      <c r="E823" s="72" t="s">
        <v>3</v>
      </c>
      <c r="F823" s="29">
        <v>41750</v>
      </c>
      <c r="G823" s="72" t="s">
        <v>124</v>
      </c>
      <c r="H823" s="74" t="s">
        <v>3</v>
      </c>
      <c r="I823" s="74" t="s">
        <v>2037</v>
      </c>
      <c r="J823" s="72" t="s">
        <v>3</v>
      </c>
      <c r="K823" s="23" t="s">
        <v>3</v>
      </c>
      <c r="L823" s="23"/>
      <c r="M823" s="75"/>
      <c r="N823" s="43"/>
      <c r="O823" s="43"/>
    </row>
    <row r="824" spans="1:15" ht="96.75" customHeight="1">
      <c r="A824" s="73" t="s">
        <v>258</v>
      </c>
      <c r="B824" s="74" t="s">
        <v>355</v>
      </c>
      <c r="C824" s="75"/>
      <c r="D824" s="74" t="s">
        <v>1701</v>
      </c>
      <c r="E824" s="72" t="s">
        <v>78</v>
      </c>
      <c r="F824" s="13" t="s">
        <v>2116</v>
      </c>
      <c r="G824" s="72" t="s">
        <v>742</v>
      </c>
      <c r="H824" s="74" t="s">
        <v>1251</v>
      </c>
      <c r="I824" s="74"/>
      <c r="J824" s="72" t="s">
        <v>283</v>
      </c>
      <c r="K824" s="23">
        <v>0</v>
      </c>
      <c r="L824" s="23"/>
      <c r="M824" s="75"/>
      <c r="N824" s="75"/>
      <c r="O824" s="75"/>
    </row>
    <row r="825" spans="1:15" ht="103.5" customHeight="1">
      <c r="A825" s="73"/>
      <c r="B825" s="22" t="s">
        <v>1661</v>
      </c>
      <c r="C825" s="75">
        <v>2</v>
      </c>
      <c r="D825" s="74" t="s">
        <v>1701</v>
      </c>
      <c r="E825" s="72" t="s">
        <v>3</v>
      </c>
      <c r="F825" s="73"/>
      <c r="G825" s="72" t="s">
        <v>742</v>
      </c>
      <c r="H825" s="74" t="s">
        <v>3</v>
      </c>
      <c r="I825" s="74" t="s">
        <v>2038</v>
      </c>
      <c r="J825" s="72" t="s">
        <v>3</v>
      </c>
      <c r="K825" s="23" t="s">
        <v>3</v>
      </c>
      <c r="L825" s="23"/>
      <c r="M825" s="75"/>
      <c r="N825" s="43"/>
      <c r="O825" s="43"/>
    </row>
    <row r="826" spans="1:15" ht="92.25" customHeight="1">
      <c r="A826" s="73" t="s">
        <v>681</v>
      </c>
      <c r="B826" s="74" t="s">
        <v>1049</v>
      </c>
      <c r="C826" s="75"/>
      <c r="D826" s="74" t="s">
        <v>1701</v>
      </c>
      <c r="E826" s="72" t="s">
        <v>121</v>
      </c>
      <c r="F826" s="73"/>
      <c r="G826" s="72" t="s">
        <v>742</v>
      </c>
      <c r="H826" s="74" t="s">
        <v>1252</v>
      </c>
      <c r="I826" s="74"/>
      <c r="J826" s="72" t="s">
        <v>283</v>
      </c>
      <c r="K826" s="23">
        <v>0</v>
      </c>
      <c r="L826" s="23"/>
      <c r="M826" s="75"/>
      <c r="N826" s="75"/>
      <c r="O826" s="75"/>
    </row>
    <row r="827" spans="1:15" ht="88.5" customHeight="1">
      <c r="A827" s="73"/>
      <c r="B827" s="22" t="s">
        <v>1048</v>
      </c>
      <c r="C827" s="75">
        <v>2</v>
      </c>
      <c r="D827" s="74" t="s">
        <v>1701</v>
      </c>
      <c r="E827" s="72" t="s">
        <v>3</v>
      </c>
      <c r="F827" s="73"/>
      <c r="G827" s="72" t="s">
        <v>742</v>
      </c>
      <c r="H827" s="74" t="s">
        <v>3</v>
      </c>
      <c r="I827" s="74" t="s">
        <v>2218</v>
      </c>
      <c r="J827" s="72" t="s">
        <v>3</v>
      </c>
      <c r="K827" s="23" t="s">
        <v>3</v>
      </c>
      <c r="L827" s="23"/>
      <c r="M827" s="75"/>
      <c r="N827" s="43"/>
      <c r="O827" s="43"/>
    </row>
    <row r="828" spans="1:15" ht="120.75" customHeight="1">
      <c r="A828" s="73"/>
      <c r="B828" s="22" t="s">
        <v>1050</v>
      </c>
      <c r="C828" s="75">
        <v>2</v>
      </c>
      <c r="D828" s="74" t="s">
        <v>1701</v>
      </c>
      <c r="E828" s="72" t="s">
        <v>3</v>
      </c>
      <c r="F828" s="73"/>
      <c r="G828" s="72" t="s">
        <v>742</v>
      </c>
      <c r="H828" s="74" t="s">
        <v>3</v>
      </c>
      <c r="I828" s="74" t="s">
        <v>2219</v>
      </c>
      <c r="J828" s="72" t="s">
        <v>3</v>
      </c>
      <c r="K828" s="23" t="s">
        <v>3</v>
      </c>
      <c r="L828" s="23"/>
      <c r="M828" s="75"/>
      <c r="N828" s="43"/>
      <c r="O828" s="43"/>
    </row>
    <row r="829" spans="1:15" ht="112.5" customHeight="1">
      <c r="A829" s="73"/>
      <c r="B829" s="22" t="s">
        <v>1662</v>
      </c>
      <c r="C829" s="75">
        <v>2</v>
      </c>
      <c r="D829" s="74" t="s">
        <v>1701</v>
      </c>
      <c r="E829" s="72" t="s">
        <v>3</v>
      </c>
      <c r="F829" s="73"/>
      <c r="G829" s="72" t="s">
        <v>742</v>
      </c>
      <c r="H829" s="74" t="s">
        <v>3</v>
      </c>
      <c r="I829" s="74" t="s">
        <v>2220</v>
      </c>
      <c r="J829" s="72" t="s">
        <v>3</v>
      </c>
      <c r="K829" s="23" t="s">
        <v>3</v>
      </c>
      <c r="L829" s="23"/>
      <c r="M829" s="75"/>
      <c r="N829" s="43"/>
      <c r="O829" s="43"/>
    </row>
    <row r="830" spans="1:15" ht="114.75" customHeight="1">
      <c r="A830" s="73"/>
      <c r="B830" s="22" t="s">
        <v>1047</v>
      </c>
      <c r="C830" s="75">
        <v>2</v>
      </c>
      <c r="D830" s="74" t="s">
        <v>1701</v>
      </c>
      <c r="E830" s="72" t="s">
        <v>3</v>
      </c>
      <c r="F830" s="73"/>
      <c r="G830" s="72" t="s">
        <v>742</v>
      </c>
      <c r="H830" s="74" t="s">
        <v>3</v>
      </c>
      <c r="I830" s="74" t="s">
        <v>2219</v>
      </c>
      <c r="J830" s="72" t="s">
        <v>3</v>
      </c>
      <c r="K830" s="23" t="s">
        <v>3</v>
      </c>
      <c r="L830" s="23"/>
      <c r="M830" s="75"/>
      <c r="N830" s="43"/>
      <c r="O830" s="43"/>
    </row>
    <row r="831" spans="1:15" ht="71.25" customHeight="1">
      <c r="A831" s="73"/>
      <c r="B831" s="22" t="s">
        <v>1046</v>
      </c>
      <c r="C831" s="75">
        <v>2</v>
      </c>
      <c r="D831" s="74" t="s">
        <v>1701</v>
      </c>
      <c r="E831" s="72" t="s">
        <v>3</v>
      </c>
      <c r="F831" s="73"/>
      <c r="G831" s="72" t="s">
        <v>742</v>
      </c>
      <c r="H831" s="74" t="s">
        <v>3</v>
      </c>
      <c r="I831" s="74" t="s">
        <v>2219</v>
      </c>
      <c r="J831" s="72" t="s">
        <v>3</v>
      </c>
      <c r="K831" s="23" t="s">
        <v>3</v>
      </c>
      <c r="L831" s="23"/>
      <c r="M831" s="75"/>
      <c r="N831" s="43"/>
      <c r="O831" s="43"/>
    </row>
    <row r="832" spans="1:15" ht="97.5" customHeight="1">
      <c r="A832" s="73"/>
      <c r="B832" s="22" t="s">
        <v>1253</v>
      </c>
      <c r="C832" s="75">
        <v>2</v>
      </c>
      <c r="D832" s="74" t="s">
        <v>1701</v>
      </c>
      <c r="E832" s="72" t="s">
        <v>3</v>
      </c>
      <c r="F832" s="73"/>
      <c r="G832" s="72" t="s">
        <v>34</v>
      </c>
      <c r="H832" s="74" t="s">
        <v>3</v>
      </c>
      <c r="I832" s="74" t="s">
        <v>2219</v>
      </c>
      <c r="J832" s="72" t="s">
        <v>3</v>
      </c>
      <c r="K832" s="23" t="s">
        <v>3</v>
      </c>
      <c r="L832" s="23"/>
      <c r="M832" s="75"/>
      <c r="N832" s="43"/>
      <c r="O832" s="43"/>
    </row>
    <row r="833" spans="1:15" ht="76.5">
      <c r="A833" s="73" t="s">
        <v>259</v>
      </c>
      <c r="B833" s="9" t="s">
        <v>951</v>
      </c>
      <c r="C833" s="75"/>
      <c r="D833" s="74" t="s">
        <v>9</v>
      </c>
      <c r="E833" s="72" t="s">
        <v>7</v>
      </c>
      <c r="F833" s="29" t="s">
        <v>2116</v>
      </c>
      <c r="G833" s="72" t="s">
        <v>8</v>
      </c>
      <c r="H833" s="74" t="s">
        <v>1663</v>
      </c>
      <c r="I833" s="74"/>
      <c r="J833" s="72" t="s">
        <v>283</v>
      </c>
      <c r="K833" s="21">
        <f>SUM(K841:K850)</f>
        <v>3224700.4000000004</v>
      </c>
      <c r="L833" s="21">
        <f t="shared" ref="L833:M833" si="7">SUM(L841:L850)</f>
        <v>1086936.9000000001</v>
      </c>
      <c r="M833" s="21">
        <f t="shared" si="7"/>
        <v>0</v>
      </c>
      <c r="N833" s="43"/>
      <c r="O833" s="43"/>
    </row>
    <row r="834" spans="1:15" ht="76.5">
      <c r="A834" s="73" t="s">
        <v>260</v>
      </c>
      <c r="B834" s="74" t="s">
        <v>386</v>
      </c>
      <c r="C834" s="75"/>
      <c r="D834" s="74" t="s">
        <v>1701</v>
      </c>
      <c r="E834" s="72" t="s">
        <v>78</v>
      </c>
      <c r="F834" s="70" t="s">
        <v>2116</v>
      </c>
      <c r="G834" s="72" t="s">
        <v>306</v>
      </c>
      <c r="H834" s="74" t="s">
        <v>261</v>
      </c>
      <c r="I834" s="74"/>
      <c r="J834" s="72" t="s">
        <v>283</v>
      </c>
      <c r="K834" s="23">
        <v>0</v>
      </c>
      <c r="L834" s="23"/>
      <c r="M834" s="75"/>
      <c r="N834" s="75"/>
      <c r="O834" s="75"/>
    </row>
    <row r="835" spans="1:15" ht="108.75" customHeight="1">
      <c r="A835" s="73"/>
      <c r="B835" s="22" t="s">
        <v>1254</v>
      </c>
      <c r="C835" s="75">
        <v>1</v>
      </c>
      <c r="D835" s="74" t="s">
        <v>1701</v>
      </c>
      <c r="E835" s="72" t="s">
        <v>3</v>
      </c>
      <c r="F835" s="29">
        <v>41655</v>
      </c>
      <c r="G835" s="72" t="s">
        <v>262</v>
      </c>
      <c r="H835" s="74" t="s">
        <v>3</v>
      </c>
      <c r="I835" s="74"/>
      <c r="J835" s="72" t="s">
        <v>3</v>
      </c>
      <c r="K835" s="23" t="s">
        <v>3</v>
      </c>
      <c r="L835" s="23"/>
      <c r="M835" s="75"/>
      <c r="N835" s="43"/>
      <c r="O835" s="43"/>
    </row>
    <row r="836" spans="1:15" ht="104.25" customHeight="1">
      <c r="A836" s="73"/>
      <c r="B836" s="22" t="s">
        <v>1051</v>
      </c>
      <c r="C836" s="75">
        <v>1</v>
      </c>
      <c r="D836" s="74" t="s">
        <v>1701</v>
      </c>
      <c r="E836" s="72" t="s">
        <v>3</v>
      </c>
      <c r="F836" s="29">
        <v>42018</v>
      </c>
      <c r="G836" s="72" t="s">
        <v>13</v>
      </c>
      <c r="H836" s="74" t="s">
        <v>3</v>
      </c>
      <c r="I836" s="33" t="s">
        <v>2039</v>
      </c>
      <c r="J836" s="72" t="s">
        <v>3</v>
      </c>
      <c r="K836" s="23" t="s">
        <v>3</v>
      </c>
      <c r="L836" s="23"/>
      <c r="M836" s="75"/>
      <c r="N836" s="43"/>
      <c r="O836" s="43"/>
    </row>
    <row r="837" spans="1:15" ht="84.75" customHeight="1">
      <c r="A837" s="73"/>
      <c r="B837" s="22" t="s">
        <v>1052</v>
      </c>
      <c r="C837" s="75">
        <v>1</v>
      </c>
      <c r="D837" s="74" t="s">
        <v>1701</v>
      </c>
      <c r="E837" s="72" t="s">
        <v>3</v>
      </c>
      <c r="F837" s="73"/>
      <c r="G837" s="72" t="s">
        <v>306</v>
      </c>
      <c r="H837" s="74" t="s">
        <v>3</v>
      </c>
      <c r="I837" s="33"/>
      <c r="J837" s="72" t="s">
        <v>3</v>
      </c>
      <c r="K837" s="23" t="s">
        <v>3</v>
      </c>
      <c r="L837" s="23"/>
      <c r="M837" s="75"/>
      <c r="N837" s="43"/>
      <c r="O837" s="43"/>
    </row>
    <row r="838" spans="1:15" ht="76.5">
      <c r="A838" s="73"/>
      <c r="B838" s="22" t="s">
        <v>1053</v>
      </c>
      <c r="C838" s="75">
        <v>1</v>
      </c>
      <c r="D838" s="74" t="s">
        <v>1701</v>
      </c>
      <c r="E838" s="72" t="s">
        <v>3</v>
      </c>
      <c r="F838" s="29">
        <v>41654</v>
      </c>
      <c r="G838" s="72" t="s">
        <v>262</v>
      </c>
      <c r="H838" s="74" t="s">
        <v>3</v>
      </c>
      <c r="I838" s="74" t="s">
        <v>2040</v>
      </c>
      <c r="J838" s="72" t="s">
        <v>3</v>
      </c>
      <c r="K838" s="23" t="s">
        <v>3</v>
      </c>
      <c r="L838" s="23"/>
      <c r="M838" s="75"/>
      <c r="N838" s="43"/>
      <c r="O838" s="43"/>
    </row>
    <row r="839" spans="1:15" ht="90.75" customHeight="1">
      <c r="A839" s="73"/>
      <c r="B839" s="22" t="s">
        <v>1255</v>
      </c>
      <c r="C839" s="75">
        <v>1</v>
      </c>
      <c r="D839" s="74" t="s">
        <v>1701</v>
      </c>
      <c r="E839" s="72" t="s">
        <v>3</v>
      </c>
      <c r="F839" s="29">
        <v>42018</v>
      </c>
      <c r="G839" s="72" t="s">
        <v>13</v>
      </c>
      <c r="H839" s="74" t="s">
        <v>3</v>
      </c>
      <c r="I839" s="33" t="s">
        <v>2035</v>
      </c>
      <c r="J839" s="72" t="s">
        <v>3</v>
      </c>
      <c r="K839" s="23" t="s">
        <v>3</v>
      </c>
      <c r="L839" s="23"/>
      <c r="M839" s="75"/>
      <c r="N839" s="43"/>
      <c r="O839" s="43"/>
    </row>
    <row r="840" spans="1:15" ht="84" customHeight="1">
      <c r="A840" s="73"/>
      <c r="B840" s="22" t="s">
        <v>1256</v>
      </c>
      <c r="C840" s="75">
        <v>1</v>
      </c>
      <c r="D840" s="74" t="s">
        <v>1701</v>
      </c>
      <c r="E840" s="72" t="s">
        <v>3</v>
      </c>
      <c r="F840" s="73"/>
      <c r="G840" s="72" t="s">
        <v>306</v>
      </c>
      <c r="H840" s="74" t="s">
        <v>3</v>
      </c>
      <c r="I840" s="74"/>
      <c r="J840" s="72" t="s">
        <v>3</v>
      </c>
      <c r="K840" s="23" t="s">
        <v>3</v>
      </c>
      <c r="L840" s="23"/>
      <c r="M840" s="75"/>
      <c r="N840" s="43"/>
      <c r="O840" s="43"/>
    </row>
    <row r="841" spans="1:15" ht="18" customHeight="1">
      <c r="A841" s="87" t="s">
        <v>263</v>
      </c>
      <c r="B841" s="86" t="s">
        <v>1258</v>
      </c>
      <c r="C841" s="92"/>
      <c r="D841" s="86" t="s">
        <v>1701</v>
      </c>
      <c r="E841" s="85" t="s">
        <v>78</v>
      </c>
      <c r="F841" s="87" t="s">
        <v>16</v>
      </c>
      <c r="G841" s="85" t="s">
        <v>15</v>
      </c>
      <c r="H841" s="86" t="s">
        <v>1260</v>
      </c>
      <c r="I841" s="100" t="s">
        <v>2401</v>
      </c>
      <c r="J841" s="72" t="s">
        <v>682</v>
      </c>
      <c r="K841" s="21">
        <v>1201736.7</v>
      </c>
      <c r="L841" s="21">
        <v>495589.1</v>
      </c>
      <c r="M841" s="21"/>
      <c r="N841" s="75"/>
      <c r="O841" s="75"/>
    </row>
    <row r="842" spans="1:15" ht="20.25" customHeight="1">
      <c r="A842" s="87"/>
      <c r="B842" s="86"/>
      <c r="C842" s="92"/>
      <c r="D842" s="86"/>
      <c r="E842" s="85"/>
      <c r="F842" s="87"/>
      <c r="G842" s="85"/>
      <c r="H842" s="86"/>
      <c r="I842" s="100"/>
      <c r="J842" s="72" t="s">
        <v>683</v>
      </c>
      <c r="K842" s="21">
        <v>886256.9</v>
      </c>
      <c r="L842" s="21">
        <v>187771.5</v>
      </c>
      <c r="M842" s="21"/>
      <c r="N842" s="75"/>
      <c r="O842" s="75"/>
    </row>
    <row r="843" spans="1:15" ht="17.25" customHeight="1">
      <c r="A843" s="87"/>
      <c r="B843" s="86"/>
      <c r="C843" s="92"/>
      <c r="D843" s="86"/>
      <c r="E843" s="85"/>
      <c r="F843" s="87"/>
      <c r="G843" s="85"/>
      <c r="H843" s="86"/>
      <c r="I843" s="100"/>
      <c r="J843" s="72" t="s">
        <v>684</v>
      </c>
      <c r="K843" s="21">
        <v>227874.7</v>
      </c>
      <c r="L843" s="21">
        <v>11290.1</v>
      </c>
      <c r="M843" s="21"/>
      <c r="N843" s="75"/>
      <c r="O843" s="75"/>
    </row>
    <row r="844" spans="1:15" ht="18" customHeight="1">
      <c r="A844" s="87"/>
      <c r="B844" s="86"/>
      <c r="C844" s="92"/>
      <c r="D844" s="86"/>
      <c r="E844" s="85"/>
      <c r="F844" s="87"/>
      <c r="G844" s="85"/>
      <c r="H844" s="86"/>
      <c r="I844" s="100"/>
      <c r="J844" s="72" t="s">
        <v>2153</v>
      </c>
      <c r="K844" s="21">
        <v>0</v>
      </c>
      <c r="L844" s="21">
        <v>12.4</v>
      </c>
      <c r="M844" s="21"/>
      <c r="N844" s="75"/>
      <c r="O844" s="75"/>
    </row>
    <row r="845" spans="1:15" ht="18.75" customHeight="1">
      <c r="A845" s="87"/>
      <c r="B845" s="86"/>
      <c r="C845" s="92"/>
      <c r="D845" s="86"/>
      <c r="E845" s="85"/>
      <c r="F845" s="87"/>
      <c r="G845" s="85"/>
      <c r="H845" s="86"/>
      <c r="I845" s="100"/>
      <c r="J845" s="72" t="s">
        <v>2152</v>
      </c>
      <c r="K845" s="21">
        <v>460</v>
      </c>
      <c r="L845" s="21">
        <v>68</v>
      </c>
      <c r="M845" s="21"/>
      <c r="N845" s="75"/>
      <c r="O845" s="75"/>
    </row>
    <row r="846" spans="1:15" ht="15.75" customHeight="1">
      <c r="A846" s="87" t="s">
        <v>685</v>
      </c>
      <c r="B846" s="86" t="s">
        <v>1257</v>
      </c>
      <c r="C846" s="92"/>
      <c r="D846" s="86" t="s">
        <v>1701</v>
      </c>
      <c r="E846" s="85" t="s">
        <v>78</v>
      </c>
      <c r="F846" s="87" t="s">
        <v>16</v>
      </c>
      <c r="G846" s="85" t="s">
        <v>15</v>
      </c>
      <c r="H846" s="86" t="s">
        <v>1259</v>
      </c>
      <c r="I846" s="100" t="s">
        <v>2402</v>
      </c>
      <c r="J846" s="72" t="s">
        <v>682</v>
      </c>
      <c r="K846" s="21">
        <v>746081.3</v>
      </c>
      <c r="L846" s="21">
        <v>314787.40000000002</v>
      </c>
      <c r="M846" s="21"/>
      <c r="N846" s="75"/>
      <c r="O846" s="75"/>
    </row>
    <row r="847" spans="1:15" ht="15.75" customHeight="1">
      <c r="A847" s="87"/>
      <c r="B847" s="86"/>
      <c r="C847" s="92"/>
      <c r="D847" s="86"/>
      <c r="E847" s="85"/>
      <c r="F847" s="87"/>
      <c r="G847" s="85"/>
      <c r="H847" s="86"/>
      <c r="I847" s="100"/>
      <c r="J847" s="72" t="s">
        <v>683</v>
      </c>
      <c r="K847" s="21">
        <v>142965.79999999999</v>
      </c>
      <c r="L847" s="21">
        <v>70421.100000000006</v>
      </c>
      <c r="M847" s="21"/>
      <c r="N847" s="75"/>
      <c r="O847" s="75"/>
    </row>
    <row r="848" spans="1:15" ht="19.5" customHeight="1">
      <c r="A848" s="87"/>
      <c r="B848" s="86"/>
      <c r="C848" s="92"/>
      <c r="D848" s="86"/>
      <c r="E848" s="85"/>
      <c r="F848" s="87"/>
      <c r="G848" s="85"/>
      <c r="H848" s="86"/>
      <c r="I848" s="100"/>
      <c r="J848" s="72" t="s">
        <v>684</v>
      </c>
      <c r="K848" s="21">
        <v>18525</v>
      </c>
      <c r="L848" s="21">
        <v>6200.9</v>
      </c>
      <c r="M848" s="21"/>
      <c r="N848" s="75"/>
      <c r="O848" s="75"/>
    </row>
    <row r="849" spans="1:15" ht="19.5" customHeight="1">
      <c r="A849" s="87"/>
      <c r="B849" s="86"/>
      <c r="C849" s="92"/>
      <c r="D849" s="86"/>
      <c r="E849" s="85"/>
      <c r="F849" s="87"/>
      <c r="G849" s="85"/>
      <c r="H849" s="86"/>
      <c r="I849" s="100"/>
      <c r="J849" s="72" t="s">
        <v>2153</v>
      </c>
      <c r="K849" s="21"/>
      <c r="L849" s="21">
        <v>5.8</v>
      </c>
      <c r="M849" s="21"/>
      <c r="N849" s="75"/>
      <c r="O849" s="75"/>
    </row>
    <row r="850" spans="1:15" ht="22.5" customHeight="1">
      <c r="A850" s="87"/>
      <c r="B850" s="86"/>
      <c r="C850" s="92"/>
      <c r="D850" s="86"/>
      <c r="E850" s="85"/>
      <c r="F850" s="87"/>
      <c r="G850" s="85"/>
      <c r="H850" s="86"/>
      <c r="I850" s="100"/>
      <c r="J850" s="72" t="s">
        <v>2152</v>
      </c>
      <c r="K850" s="21">
        <v>800</v>
      </c>
      <c r="L850" s="21">
        <v>790.6</v>
      </c>
      <c r="M850" s="21"/>
      <c r="N850" s="75"/>
      <c r="O850" s="75"/>
    </row>
    <row r="851" spans="1:15" ht="85.5" customHeight="1">
      <c r="A851" s="73" t="s">
        <v>134</v>
      </c>
      <c r="B851" s="9" t="s">
        <v>1235</v>
      </c>
      <c r="C851" s="27" t="s">
        <v>3</v>
      </c>
      <c r="D851" s="9" t="s">
        <v>266</v>
      </c>
      <c r="E851" s="10" t="s">
        <v>7</v>
      </c>
      <c r="F851" s="26"/>
      <c r="G851" s="10" t="s">
        <v>8</v>
      </c>
      <c r="H851" s="9" t="s">
        <v>3</v>
      </c>
      <c r="I851" s="9"/>
      <c r="J851" s="12" t="s">
        <v>2302</v>
      </c>
      <c r="K851" s="12">
        <f>K852+K866+K876</f>
        <v>1142991</v>
      </c>
      <c r="L851" s="12">
        <f t="shared" ref="L851:M851" si="8">L852+L866+L876</f>
        <v>577759.80000000005</v>
      </c>
      <c r="M851" s="12">
        <f t="shared" si="8"/>
        <v>308194.67909999995</v>
      </c>
      <c r="N851" s="43"/>
      <c r="O851" s="43"/>
    </row>
    <row r="852" spans="1:15" ht="140.25">
      <c r="A852" s="73" t="s">
        <v>264</v>
      </c>
      <c r="B852" s="9" t="s">
        <v>265</v>
      </c>
      <c r="C852" s="75"/>
      <c r="D852" s="74" t="s">
        <v>266</v>
      </c>
      <c r="E852" s="72" t="s">
        <v>7</v>
      </c>
      <c r="F852" s="74" t="s">
        <v>2116</v>
      </c>
      <c r="G852" s="72" t="s">
        <v>8</v>
      </c>
      <c r="H852" s="74" t="s">
        <v>1664</v>
      </c>
      <c r="I852" s="74"/>
      <c r="J852" s="21" t="s">
        <v>2302</v>
      </c>
      <c r="K852" s="21">
        <f>SUM(K853:K860,K864)</f>
        <v>1142991</v>
      </c>
      <c r="L852" s="21">
        <f t="shared" ref="L852:M852" si="9">SUM(L853:L860,L864)</f>
        <v>577759.80000000005</v>
      </c>
      <c r="M852" s="21">
        <f t="shared" si="9"/>
        <v>308194.67909999995</v>
      </c>
      <c r="N852" s="43"/>
      <c r="O852" s="43"/>
    </row>
    <row r="853" spans="1:15" ht="18" customHeight="1">
      <c r="A853" s="87" t="s">
        <v>267</v>
      </c>
      <c r="B853" s="86" t="s">
        <v>970</v>
      </c>
      <c r="C853" s="92"/>
      <c r="D853" s="86" t="s">
        <v>1702</v>
      </c>
      <c r="E853" s="85"/>
      <c r="F853" s="87" t="s">
        <v>2116</v>
      </c>
      <c r="G853" s="85" t="s">
        <v>15</v>
      </c>
      <c r="H853" s="86" t="s">
        <v>1261</v>
      </c>
      <c r="I853" s="86" t="s">
        <v>2092</v>
      </c>
      <c r="J853" s="72" t="s">
        <v>861</v>
      </c>
      <c r="K853" s="72">
        <v>257749.9</v>
      </c>
      <c r="L853" s="72">
        <v>143840.4</v>
      </c>
      <c r="M853" s="72"/>
      <c r="N853" s="75"/>
      <c r="O853" s="75"/>
    </row>
    <row r="854" spans="1:15" ht="21.95" customHeight="1">
      <c r="A854" s="87"/>
      <c r="B854" s="86"/>
      <c r="C854" s="92"/>
      <c r="D854" s="86"/>
      <c r="E854" s="85"/>
      <c r="F854" s="87"/>
      <c r="G854" s="85"/>
      <c r="H854" s="86"/>
      <c r="I854" s="86" t="s">
        <v>1909</v>
      </c>
      <c r="J854" s="72" t="s">
        <v>862</v>
      </c>
      <c r="K854" s="72">
        <v>448914.5</v>
      </c>
      <c r="L854" s="72">
        <v>189821.5</v>
      </c>
      <c r="M854" s="72"/>
      <c r="N854" s="75"/>
      <c r="O854" s="75"/>
    </row>
    <row r="855" spans="1:15" ht="21.95" customHeight="1">
      <c r="A855" s="87"/>
      <c r="B855" s="86"/>
      <c r="C855" s="92"/>
      <c r="D855" s="86"/>
      <c r="E855" s="85"/>
      <c r="F855" s="87"/>
      <c r="G855" s="85"/>
      <c r="H855" s="86"/>
      <c r="I855" s="86"/>
      <c r="J855" s="72" t="s">
        <v>2158</v>
      </c>
      <c r="K855" s="72"/>
      <c r="L855" s="72">
        <v>25569.3</v>
      </c>
      <c r="M855" s="72"/>
      <c r="N855" s="75"/>
      <c r="O855" s="75"/>
    </row>
    <row r="856" spans="1:15" ht="21.95" customHeight="1">
      <c r="A856" s="87"/>
      <c r="B856" s="86"/>
      <c r="C856" s="92"/>
      <c r="D856" s="86"/>
      <c r="E856" s="85"/>
      <c r="F856" s="87"/>
      <c r="G856" s="85"/>
      <c r="H856" s="86"/>
      <c r="I856" s="86"/>
      <c r="J856" s="72" t="s">
        <v>2294</v>
      </c>
      <c r="K856" s="72"/>
      <c r="L856" s="72">
        <v>17.899999999999999</v>
      </c>
      <c r="M856" s="72"/>
      <c r="N856" s="75"/>
      <c r="O856" s="75"/>
    </row>
    <row r="857" spans="1:15" ht="21.95" customHeight="1">
      <c r="A857" s="87"/>
      <c r="B857" s="86"/>
      <c r="C857" s="92"/>
      <c r="D857" s="86"/>
      <c r="E857" s="85"/>
      <c r="F857" s="87"/>
      <c r="G857" s="85"/>
      <c r="H857" s="86"/>
      <c r="I857" s="86"/>
      <c r="J857" s="72" t="s">
        <v>864</v>
      </c>
      <c r="K857" s="72"/>
      <c r="L857" s="72">
        <v>157991</v>
      </c>
      <c r="M857" s="72">
        <v>199318.234</v>
      </c>
      <c r="N857" s="75"/>
      <c r="O857" s="75"/>
    </row>
    <row r="858" spans="1:15" ht="21.95" customHeight="1">
      <c r="A858" s="87"/>
      <c r="B858" s="86"/>
      <c r="C858" s="92"/>
      <c r="D858" s="86"/>
      <c r="E858" s="85"/>
      <c r="F858" s="87"/>
      <c r="G858" s="85"/>
      <c r="H858" s="86"/>
      <c r="I858" s="86" t="s">
        <v>1909</v>
      </c>
      <c r="J858" s="72" t="s">
        <v>863</v>
      </c>
      <c r="K858" s="72">
        <v>260024.6</v>
      </c>
      <c r="L858" s="72">
        <v>2711.3</v>
      </c>
      <c r="M858" s="72">
        <v>2711.3</v>
      </c>
      <c r="N858" s="75"/>
      <c r="O858" s="75"/>
    </row>
    <row r="859" spans="1:15" ht="21.95" customHeight="1">
      <c r="A859" s="87"/>
      <c r="B859" s="86"/>
      <c r="C859" s="92"/>
      <c r="D859" s="86"/>
      <c r="E859" s="85"/>
      <c r="F859" s="87"/>
      <c r="G859" s="85"/>
      <c r="H859" s="86"/>
      <c r="I859" s="86" t="s">
        <v>1909</v>
      </c>
      <c r="J859" s="72" t="s">
        <v>865</v>
      </c>
      <c r="K859" s="72">
        <v>9927.5</v>
      </c>
      <c r="L859" s="72">
        <v>10352.9</v>
      </c>
      <c r="M859" s="72"/>
      <c r="N859" s="75"/>
      <c r="O859" s="75"/>
    </row>
    <row r="860" spans="1:15" ht="21.95" customHeight="1">
      <c r="A860" s="87"/>
      <c r="B860" s="86"/>
      <c r="C860" s="92"/>
      <c r="D860" s="86"/>
      <c r="E860" s="85"/>
      <c r="F860" s="87"/>
      <c r="G860" s="85"/>
      <c r="H860" s="86"/>
      <c r="I860" s="86" t="s">
        <v>1909</v>
      </c>
      <c r="J860" s="72" t="s">
        <v>2295</v>
      </c>
      <c r="K860" s="72">
        <v>6376.2</v>
      </c>
      <c r="L860" s="72">
        <v>816</v>
      </c>
      <c r="M860" s="72"/>
      <c r="N860" s="75"/>
      <c r="O860" s="75"/>
    </row>
    <row r="861" spans="1:15" ht="89.25">
      <c r="A861" s="73"/>
      <c r="B861" s="22" t="s">
        <v>765</v>
      </c>
      <c r="C861" s="75"/>
      <c r="D861" s="74" t="s">
        <v>1702</v>
      </c>
      <c r="E861" s="72" t="s">
        <v>3</v>
      </c>
      <c r="F861" s="13">
        <v>42033</v>
      </c>
      <c r="G861" s="72" t="s">
        <v>16</v>
      </c>
      <c r="H861" s="74" t="s">
        <v>3</v>
      </c>
      <c r="I861" s="74" t="s">
        <v>1910</v>
      </c>
      <c r="J861" s="72" t="s">
        <v>3</v>
      </c>
      <c r="K861" s="21" t="s">
        <v>3</v>
      </c>
      <c r="L861" s="21"/>
      <c r="M861" s="75"/>
      <c r="N861" s="43"/>
      <c r="O861" s="43"/>
    </row>
    <row r="862" spans="1:15" ht="89.25">
      <c r="A862" s="73"/>
      <c r="B862" s="22" t="s">
        <v>766</v>
      </c>
      <c r="C862" s="75"/>
      <c r="D862" s="74" t="s">
        <v>1702</v>
      </c>
      <c r="E862" s="72" t="s">
        <v>3</v>
      </c>
      <c r="F862" s="73"/>
      <c r="G862" s="72" t="s">
        <v>17</v>
      </c>
      <c r="H862" s="74" t="s">
        <v>3</v>
      </c>
      <c r="I862" s="74"/>
      <c r="J862" s="72" t="s">
        <v>3</v>
      </c>
      <c r="K862" s="21" t="s">
        <v>3</v>
      </c>
      <c r="L862" s="21"/>
      <c r="M862" s="75"/>
      <c r="N862" s="43"/>
      <c r="O862" s="43"/>
    </row>
    <row r="863" spans="1:15" ht="89.25">
      <c r="A863" s="73"/>
      <c r="B863" s="22" t="s">
        <v>767</v>
      </c>
      <c r="C863" s="75"/>
      <c r="D863" s="74" t="s">
        <v>1702</v>
      </c>
      <c r="E863" s="72" t="s">
        <v>3</v>
      </c>
      <c r="F863" s="73"/>
      <c r="G863" s="72" t="s">
        <v>15</v>
      </c>
      <c r="H863" s="74" t="s">
        <v>3</v>
      </c>
      <c r="I863" s="74"/>
      <c r="J863" s="72" t="s">
        <v>3</v>
      </c>
      <c r="K863" s="21" t="s">
        <v>3</v>
      </c>
      <c r="L863" s="21"/>
      <c r="M863" s="75"/>
      <c r="N863" s="43"/>
      <c r="O863" s="43"/>
    </row>
    <row r="864" spans="1:15" s="7" customFormat="1" ht="89.25">
      <c r="A864" s="73" t="s">
        <v>268</v>
      </c>
      <c r="B864" s="74" t="s">
        <v>746</v>
      </c>
      <c r="C864" s="75"/>
      <c r="D864" s="74" t="s">
        <v>1703</v>
      </c>
      <c r="E864" s="72" t="s">
        <v>78</v>
      </c>
      <c r="F864" s="74" t="s">
        <v>2116</v>
      </c>
      <c r="G864" s="72" t="s">
        <v>15</v>
      </c>
      <c r="H864" s="74" t="s">
        <v>374</v>
      </c>
      <c r="I864" s="74"/>
      <c r="J864" s="72" t="s">
        <v>375</v>
      </c>
      <c r="K864" s="21">
        <v>159998.29999999999</v>
      </c>
      <c r="L864" s="57">
        <v>46639.5</v>
      </c>
      <c r="M864" s="57">
        <v>106165.14509999999</v>
      </c>
      <c r="N864" s="75"/>
      <c r="O864" s="75"/>
    </row>
    <row r="865" spans="1:15" s="7" customFormat="1" ht="89.25">
      <c r="A865" s="73"/>
      <c r="B865" s="22" t="s">
        <v>1262</v>
      </c>
      <c r="C865" s="75"/>
      <c r="D865" s="74" t="s">
        <v>1703</v>
      </c>
      <c r="E865" s="72" t="s">
        <v>3</v>
      </c>
      <c r="F865" s="73"/>
      <c r="G865" s="72" t="s">
        <v>15</v>
      </c>
      <c r="H865" s="74" t="s">
        <v>3</v>
      </c>
      <c r="I865" s="74" t="s">
        <v>1911</v>
      </c>
      <c r="J865" s="10" t="s">
        <v>3</v>
      </c>
      <c r="K865" s="12" t="s">
        <v>3</v>
      </c>
      <c r="L865" s="12"/>
      <c r="M865" s="75"/>
      <c r="N865" s="43"/>
      <c r="O865" s="43"/>
    </row>
    <row r="866" spans="1:15" ht="86.25" customHeight="1">
      <c r="A866" s="73" t="s">
        <v>270</v>
      </c>
      <c r="B866" s="9" t="s">
        <v>269</v>
      </c>
      <c r="C866" s="75"/>
      <c r="D866" s="74" t="s">
        <v>266</v>
      </c>
      <c r="E866" s="72" t="s">
        <v>7</v>
      </c>
      <c r="F866" s="73" t="s">
        <v>2116</v>
      </c>
      <c r="G866" s="72" t="s">
        <v>8</v>
      </c>
      <c r="H866" s="74" t="s">
        <v>1665</v>
      </c>
      <c r="I866" s="74"/>
      <c r="J866" s="72" t="s">
        <v>284</v>
      </c>
      <c r="K866" s="60">
        <v>0</v>
      </c>
      <c r="L866" s="60"/>
      <c r="M866" s="75"/>
      <c r="N866" s="43"/>
      <c r="O866" s="43"/>
    </row>
    <row r="867" spans="1:15" ht="304.5" customHeight="1">
      <c r="A867" s="73" t="s">
        <v>271</v>
      </c>
      <c r="B867" s="74" t="s">
        <v>1666</v>
      </c>
      <c r="C867" s="75"/>
      <c r="D867" s="74" t="s">
        <v>1704</v>
      </c>
      <c r="E867" s="72" t="s">
        <v>78</v>
      </c>
      <c r="F867" s="13">
        <v>41866</v>
      </c>
      <c r="G867" s="72" t="s">
        <v>25</v>
      </c>
      <c r="H867" s="74" t="s">
        <v>376</v>
      </c>
      <c r="I867" s="114" t="s">
        <v>2296</v>
      </c>
      <c r="J867" s="72" t="s">
        <v>284</v>
      </c>
      <c r="K867" s="72">
        <v>0</v>
      </c>
      <c r="L867" s="23"/>
      <c r="M867" s="75"/>
      <c r="N867" s="75"/>
      <c r="O867" s="75"/>
    </row>
    <row r="868" spans="1:15" ht="237.75" customHeight="1">
      <c r="A868" s="73"/>
      <c r="B868" s="22" t="s">
        <v>1667</v>
      </c>
      <c r="C868" s="75">
        <v>1</v>
      </c>
      <c r="D868" s="74" t="s">
        <v>1704</v>
      </c>
      <c r="E868" s="72" t="s">
        <v>3</v>
      </c>
      <c r="F868" s="13">
        <v>41866</v>
      </c>
      <c r="G868" s="72" t="s">
        <v>25</v>
      </c>
      <c r="H868" s="74" t="s">
        <v>3</v>
      </c>
      <c r="I868" s="100" t="s">
        <v>2297</v>
      </c>
      <c r="J868" s="72" t="s">
        <v>3</v>
      </c>
      <c r="K868" s="23" t="s">
        <v>3</v>
      </c>
      <c r="L868" s="23"/>
      <c r="M868" s="75"/>
      <c r="N868" s="43"/>
      <c r="O868" s="43"/>
    </row>
    <row r="869" spans="1:15" ht="219.75" customHeight="1">
      <c r="A869" s="73"/>
      <c r="B869" s="22" t="s">
        <v>1668</v>
      </c>
      <c r="C869" s="75"/>
      <c r="D869" s="74" t="s">
        <v>1704</v>
      </c>
      <c r="E869" s="72" t="s">
        <v>3</v>
      </c>
      <c r="F869" s="13">
        <v>41866</v>
      </c>
      <c r="G869" s="72" t="s">
        <v>288</v>
      </c>
      <c r="H869" s="74" t="s">
        <v>3</v>
      </c>
      <c r="I869" s="100"/>
      <c r="J869" s="72" t="s">
        <v>3</v>
      </c>
      <c r="K869" s="23" t="s">
        <v>3</v>
      </c>
      <c r="L869" s="23"/>
      <c r="M869" s="75"/>
      <c r="N869" s="43"/>
      <c r="O869" s="43"/>
    </row>
    <row r="870" spans="1:15" ht="255">
      <c r="A870" s="73" t="s">
        <v>272</v>
      </c>
      <c r="B870" s="74" t="s">
        <v>516</v>
      </c>
      <c r="C870" s="75"/>
      <c r="D870" s="74" t="s">
        <v>1704</v>
      </c>
      <c r="E870" s="72" t="s">
        <v>78</v>
      </c>
      <c r="F870" s="13">
        <v>42004</v>
      </c>
      <c r="G870" s="72" t="s">
        <v>16</v>
      </c>
      <c r="H870" s="74" t="s">
        <v>1263</v>
      </c>
      <c r="I870" s="74"/>
      <c r="J870" s="72" t="s">
        <v>284</v>
      </c>
      <c r="K870" s="23">
        <v>0</v>
      </c>
      <c r="L870" s="23"/>
      <c r="M870" s="75"/>
      <c r="N870" s="75"/>
      <c r="O870" s="75"/>
    </row>
    <row r="871" spans="1:15" ht="395.25" customHeight="1">
      <c r="A871" s="73"/>
      <c r="B871" s="22" t="s">
        <v>1000</v>
      </c>
      <c r="C871" s="75">
        <v>1</v>
      </c>
      <c r="D871" s="74" t="s">
        <v>1704</v>
      </c>
      <c r="E871" s="72" t="s">
        <v>3</v>
      </c>
      <c r="F871" s="13">
        <v>42004</v>
      </c>
      <c r="G871" s="72" t="s">
        <v>16</v>
      </c>
      <c r="H871" s="74" t="s">
        <v>3</v>
      </c>
      <c r="I871" s="74" t="s">
        <v>2091</v>
      </c>
      <c r="J871" s="72" t="s">
        <v>3</v>
      </c>
      <c r="K871" s="23" t="s">
        <v>3</v>
      </c>
      <c r="L871" s="23"/>
      <c r="M871" s="75"/>
      <c r="N871" s="43"/>
      <c r="O871" s="43"/>
    </row>
    <row r="872" spans="1:15" ht="205.5" customHeight="1">
      <c r="A872" s="73" t="s">
        <v>273</v>
      </c>
      <c r="B872" s="74" t="s">
        <v>1669</v>
      </c>
      <c r="C872" s="75"/>
      <c r="D872" s="74" t="s">
        <v>1704</v>
      </c>
      <c r="E872" s="72" t="s">
        <v>121</v>
      </c>
      <c r="F872" s="13">
        <v>42004</v>
      </c>
      <c r="G872" s="72" t="s">
        <v>17</v>
      </c>
      <c r="H872" s="74" t="s">
        <v>1670</v>
      </c>
      <c r="I872" s="73" t="s">
        <v>1912</v>
      </c>
      <c r="J872" s="72" t="s">
        <v>284</v>
      </c>
      <c r="K872" s="72">
        <v>0</v>
      </c>
      <c r="L872" s="23"/>
      <c r="M872" s="75"/>
      <c r="N872" s="75"/>
      <c r="O872" s="75"/>
    </row>
    <row r="873" spans="1:15" ht="203.25" customHeight="1">
      <c r="A873" s="73"/>
      <c r="B873" s="22" t="s">
        <v>1671</v>
      </c>
      <c r="C873" s="75">
        <v>1</v>
      </c>
      <c r="D873" s="74" t="s">
        <v>1704</v>
      </c>
      <c r="E873" s="72" t="s">
        <v>3</v>
      </c>
      <c r="F873" s="13">
        <v>42004</v>
      </c>
      <c r="G873" s="72" t="s">
        <v>17</v>
      </c>
      <c r="H873" s="74" t="s">
        <v>3</v>
      </c>
      <c r="I873" s="74" t="s">
        <v>1912</v>
      </c>
      <c r="J873" s="72" t="s">
        <v>3</v>
      </c>
      <c r="K873" s="23" t="s">
        <v>3</v>
      </c>
      <c r="L873" s="23"/>
      <c r="M873" s="75"/>
      <c r="N873" s="43"/>
      <c r="O873" s="43"/>
    </row>
    <row r="874" spans="1:15" ht="176.25" customHeight="1">
      <c r="A874" s="73" t="s">
        <v>274</v>
      </c>
      <c r="B874" s="74" t="s">
        <v>1672</v>
      </c>
      <c r="C874" s="75"/>
      <c r="D874" s="74" t="s">
        <v>1704</v>
      </c>
      <c r="E874" s="72" t="s">
        <v>78</v>
      </c>
      <c r="F874" s="13">
        <v>42004</v>
      </c>
      <c r="G874" s="72" t="s">
        <v>16</v>
      </c>
      <c r="H874" s="74" t="s">
        <v>1264</v>
      </c>
      <c r="I874" s="73" t="s">
        <v>1912</v>
      </c>
      <c r="J874" s="72" t="s">
        <v>284</v>
      </c>
      <c r="K874" s="72">
        <v>0</v>
      </c>
      <c r="L874" s="23"/>
      <c r="M874" s="75"/>
      <c r="N874" s="75"/>
      <c r="O874" s="75"/>
    </row>
    <row r="875" spans="1:15" ht="205.5" customHeight="1">
      <c r="A875" s="73"/>
      <c r="B875" s="22" t="s">
        <v>1673</v>
      </c>
      <c r="C875" s="75"/>
      <c r="D875" s="74" t="s">
        <v>1704</v>
      </c>
      <c r="E875" s="72" t="s">
        <v>3</v>
      </c>
      <c r="F875" s="13">
        <v>42004</v>
      </c>
      <c r="G875" s="72" t="s">
        <v>16</v>
      </c>
      <c r="H875" s="74" t="s">
        <v>3</v>
      </c>
      <c r="I875" s="74" t="s">
        <v>1912</v>
      </c>
      <c r="J875" s="72" t="s">
        <v>3</v>
      </c>
      <c r="K875" s="23" t="s">
        <v>3</v>
      </c>
      <c r="L875" s="23"/>
      <c r="M875" s="75"/>
      <c r="N875" s="43"/>
      <c r="O875" s="43"/>
    </row>
    <row r="876" spans="1:15" ht="94.5" customHeight="1">
      <c r="A876" s="73" t="s">
        <v>276</v>
      </c>
      <c r="B876" s="9" t="s">
        <v>275</v>
      </c>
      <c r="C876" s="75"/>
      <c r="D876" s="74" t="s">
        <v>266</v>
      </c>
      <c r="E876" s="72" t="s">
        <v>7</v>
      </c>
      <c r="F876" s="13" t="s">
        <v>2116</v>
      </c>
      <c r="G876" s="72" t="s">
        <v>8</v>
      </c>
      <c r="H876" s="74" t="s">
        <v>1674</v>
      </c>
      <c r="I876" s="74"/>
      <c r="J876" s="72" t="s">
        <v>284</v>
      </c>
      <c r="K876" s="60">
        <v>0</v>
      </c>
      <c r="L876" s="60"/>
      <c r="M876" s="75"/>
      <c r="N876" s="43"/>
      <c r="O876" s="43"/>
    </row>
    <row r="877" spans="1:15" ht="103.5" customHeight="1">
      <c r="A877" s="73" t="s">
        <v>377</v>
      </c>
      <c r="B877" s="74" t="s">
        <v>517</v>
      </c>
      <c r="C877" s="75"/>
      <c r="D877" s="74" t="s">
        <v>1703</v>
      </c>
      <c r="E877" s="72" t="s">
        <v>78</v>
      </c>
      <c r="F877" s="74" t="s">
        <v>2116</v>
      </c>
      <c r="G877" s="72" t="s">
        <v>15</v>
      </c>
      <c r="H877" s="74" t="s">
        <v>378</v>
      </c>
      <c r="I877" s="74"/>
      <c r="J877" s="72" t="s">
        <v>284</v>
      </c>
      <c r="K877" s="23">
        <v>0</v>
      </c>
      <c r="L877" s="23"/>
      <c r="M877" s="23"/>
      <c r="N877" s="23"/>
      <c r="O877" s="23"/>
    </row>
    <row r="878" spans="1:15" ht="113.25" customHeight="1">
      <c r="A878" s="73"/>
      <c r="B878" s="22" t="s">
        <v>747</v>
      </c>
      <c r="C878" s="75"/>
      <c r="D878" s="74" t="s">
        <v>1703</v>
      </c>
      <c r="E878" s="72" t="s">
        <v>3</v>
      </c>
      <c r="F878" s="13">
        <v>42004</v>
      </c>
      <c r="G878" s="72" t="s">
        <v>16</v>
      </c>
      <c r="H878" s="74" t="s">
        <v>3</v>
      </c>
      <c r="I878" s="74" t="s">
        <v>2090</v>
      </c>
      <c r="J878" s="72" t="s">
        <v>3</v>
      </c>
      <c r="K878" s="23" t="s">
        <v>3</v>
      </c>
      <c r="L878" s="23"/>
      <c r="M878" s="75"/>
      <c r="N878" s="43"/>
      <c r="O878" s="43"/>
    </row>
    <row r="879" spans="1:15" ht="109.5" customHeight="1">
      <c r="A879" s="73"/>
      <c r="B879" s="22" t="s">
        <v>748</v>
      </c>
      <c r="C879" s="75"/>
      <c r="D879" s="74" t="s">
        <v>1703</v>
      </c>
      <c r="E879" s="72" t="s">
        <v>3</v>
      </c>
      <c r="F879" s="73"/>
      <c r="G879" s="72" t="s">
        <v>17</v>
      </c>
      <c r="H879" s="74" t="s">
        <v>3</v>
      </c>
      <c r="I879" s="70" t="s">
        <v>2298</v>
      </c>
      <c r="J879" s="72" t="s">
        <v>3</v>
      </c>
      <c r="K879" s="23" t="s">
        <v>3</v>
      </c>
      <c r="L879" s="23"/>
      <c r="M879" s="75"/>
      <c r="N879" s="43"/>
      <c r="O879" s="43"/>
    </row>
    <row r="880" spans="1:15" ht="108.75" customHeight="1">
      <c r="A880" s="73"/>
      <c r="B880" s="22" t="s">
        <v>749</v>
      </c>
      <c r="C880" s="75"/>
      <c r="D880" s="74" t="s">
        <v>1703</v>
      </c>
      <c r="E880" s="72" t="s">
        <v>3</v>
      </c>
      <c r="F880" s="73"/>
      <c r="G880" s="72" t="s">
        <v>15</v>
      </c>
      <c r="H880" s="74" t="s">
        <v>3</v>
      </c>
      <c r="I880" s="74"/>
      <c r="J880" s="72" t="s">
        <v>3</v>
      </c>
      <c r="K880" s="23" t="s">
        <v>3</v>
      </c>
      <c r="L880" s="23"/>
      <c r="M880" s="75"/>
      <c r="N880" s="43"/>
      <c r="O880" s="43"/>
    </row>
    <row r="881" spans="1:15" ht="121.5" customHeight="1">
      <c r="A881" s="73" t="s">
        <v>379</v>
      </c>
      <c r="B881" s="74" t="s">
        <v>380</v>
      </c>
      <c r="C881" s="75"/>
      <c r="D881" s="74" t="s">
        <v>1705</v>
      </c>
      <c r="E881" s="72" t="s">
        <v>78</v>
      </c>
      <c r="F881" s="74" t="s">
        <v>2116</v>
      </c>
      <c r="G881" s="72" t="s">
        <v>15</v>
      </c>
      <c r="H881" s="74" t="s">
        <v>381</v>
      </c>
      <c r="I881" s="70" t="s">
        <v>2030</v>
      </c>
      <c r="J881" s="72" t="s">
        <v>284</v>
      </c>
      <c r="K881" s="23">
        <v>0</v>
      </c>
      <c r="L881" s="23"/>
      <c r="M881" s="23"/>
      <c r="N881" s="23"/>
      <c r="O881" s="23"/>
    </row>
    <row r="882" spans="1:15" ht="178.5">
      <c r="A882" s="73"/>
      <c r="B882" s="22" t="s">
        <v>1675</v>
      </c>
      <c r="C882" s="75"/>
      <c r="D882" s="74" t="s">
        <v>1705</v>
      </c>
      <c r="E882" s="72" t="s">
        <v>3</v>
      </c>
      <c r="F882" s="13">
        <v>42004</v>
      </c>
      <c r="G882" s="72" t="s">
        <v>16</v>
      </c>
      <c r="H882" s="74" t="s">
        <v>3</v>
      </c>
      <c r="I882" s="74" t="s">
        <v>2030</v>
      </c>
      <c r="J882" s="72" t="s">
        <v>3</v>
      </c>
      <c r="K882" s="23" t="s">
        <v>3</v>
      </c>
      <c r="L882" s="23"/>
      <c r="M882" s="75"/>
      <c r="N882" s="43"/>
      <c r="O882" s="43"/>
    </row>
    <row r="883" spans="1:15" ht="114.75">
      <c r="A883" s="73"/>
      <c r="B883" s="22" t="s">
        <v>1265</v>
      </c>
      <c r="C883" s="75"/>
      <c r="D883" s="74" t="s">
        <v>1705</v>
      </c>
      <c r="E883" s="72" t="s">
        <v>3</v>
      </c>
      <c r="F883" s="13">
        <v>42004</v>
      </c>
      <c r="G883" s="72" t="s">
        <v>16</v>
      </c>
      <c r="H883" s="74" t="s">
        <v>3</v>
      </c>
      <c r="I883" s="74" t="s">
        <v>2031</v>
      </c>
      <c r="J883" s="72" t="s">
        <v>3</v>
      </c>
      <c r="K883" s="23" t="s">
        <v>3</v>
      </c>
      <c r="L883" s="23"/>
      <c r="M883" s="75"/>
      <c r="N883" s="43"/>
      <c r="O883" s="43"/>
    </row>
    <row r="884" spans="1:15" ht="178.5">
      <c r="A884" s="73"/>
      <c r="B884" s="22" t="s">
        <v>1676</v>
      </c>
      <c r="C884" s="75"/>
      <c r="D884" s="74" t="s">
        <v>1705</v>
      </c>
      <c r="E884" s="72" t="s">
        <v>3</v>
      </c>
      <c r="F884" s="73"/>
      <c r="G884" s="72" t="s">
        <v>17</v>
      </c>
      <c r="H884" s="74" t="s">
        <v>3</v>
      </c>
      <c r="I884" s="74" t="s">
        <v>2030</v>
      </c>
      <c r="J884" s="72" t="s">
        <v>3</v>
      </c>
      <c r="K884" s="23" t="s">
        <v>3</v>
      </c>
      <c r="L884" s="23"/>
      <c r="M884" s="75"/>
      <c r="N884" s="43"/>
      <c r="O884" s="43"/>
    </row>
    <row r="885" spans="1:15" ht="114.75">
      <c r="A885" s="73"/>
      <c r="B885" s="22" t="s">
        <v>1678</v>
      </c>
      <c r="C885" s="75"/>
      <c r="D885" s="74" t="s">
        <v>1705</v>
      </c>
      <c r="E885" s="72" t="s">
        <v>3</v>
      </c>
      <c r="F885" s="73"/>
      <c r="G885" s="72" t="s">
        <v>17</v>
      </c>
      <c r="H885" s="74" t="s">
        <v>3</v>
      </c>
      <c r="I885" s="70" t="s">
        <v>2299</v>
      </c>
      <c r="J885" s="72" t="s">
        <v>3</v>
      </c>
      <c r="K885" s="23" t="s">
        <v>3</v>
      </c>
      <c r="L885" s="23"/>
      <c r="M885" s="75"/>
      <c r="N885" s="43"/>
      <c r="O885" s="43"/>
    </row>
    <row r="886" spans="1:15" ht="178.5">
      <c r="A886" s="73"/>
      <c r="B886" s="22" t="s">
        <v>1677</v>
      </c>
      <c r="C886" s="75"/>
      <c r="D886" s="74" t="s">
        <v>1705</v>
      </c>
      <c r="E886" s="72" t="s">
        <v>3</v>
      </c>
      <c r="F886" s="73"/>
      <c r="G886" s="72" t="s">
        <v>15</v>
      </c>
      <c r="H886" s="74" t="s">
        <v>3</v>
      </c>
      <c r="I886" s="74"/>
      <c r="J886" s="72" t="s">
        <v>3</v>
      </c>
      <c r="K886" s="23" t="s">
        <v>3</v>
      </c>
      <c r="L886" s="23"/>
      <c r="M886" s="75"/>
      <c r="N886" s="43"/>
      <c r="O886" s="43"/>
    </row>
    <row r="887" spans="1:15" ht="114.75">
      <c r="A887" s="73"/>
      <c r="B887" s="22" t="s">
        <v>1266</v>
      </c>
      <c r="C887" s="75"/>
      <c r="D887" s="74" t="s">
        <v>1705</v>
      </c>
      <c r="E887" s="72" t="s">
        <v>3</v>
      </c>
      <c r="F887" s="73"/>
      <c r="G887" s="72" t="s">
        <v>15</v>
      </c>
      <c r="H887" s="74" t="s">
        <v>3</v>
      </c>
      <c r="I887" s="74"/>
      <c r="J887" s="72" t="s">
        <v>3</v>
      </c>
      <c r="K887" s="23" t="s">
        <v>3</v>
      </c>
      <c r="L887" s="23"/>
      <c r="M887" s="75"/>
      <c r="N887" s="43"/>
      <c r="O887" s="43"/>
    </row>
    <row r="888" spans="1:15" ht="121.5" customHeight="1">
      <c r="A888" s="73" t="s">
        <v>382</v>
      </c>
      <c r="B888" s="74" t="s">
        <v>518</v>
      </c>
      <c r="C888" s="75"/>
      <c r="D888" s="74" t="s">
        <v>1703</v>
      </c>
      <c r="E888" s="72" t="s">
        <v>78</v>
      </c>
      <c r="F888" s="74" t="s">
        <v>2116</v>
      </c>
      <c r="G888" s="72" t="s">
        <v>15</v>
      </c>
      <c r="H888" s="74" t="s">
        <v>383</v>
      </c>
      <c r="I888" s="74"/>
      <c r="J888" s="72" t="s">
        <v>284</v>
      </c>
      <c r="K888" s="23">
        <v>0</v>
      </c>
      <c r="L888" s="23"/>
      <c r="M888" s="23"/>
      <c r="N888" s="23"/>
      <c r="O888" s="23"/>
    </row>
    <row r="889" spans="1:15" ht="117" customHeight="1">
      <c r="A889" s="73"/>
      <c r="B889" s="22" t="s">
        <v>750</v>
      </c>
      <c r="C889" s="75"/>
      <c r="D889" s="74" t="s">
        <v>1703</v>
      </c>
      <c r="E889" s="72" t="s">
        <v>3</v>
      </c>
      <c r="F889" s="73" t="s">
        <v>16</v>
      </c>
      <c r="G889" s="72" t="s">
        <v>16</v>
      </c>
      <c r="H889" s="74" t="s">
        <v>3</v>
      </c>
      <c r="I889" s="74" t="s">
        <v>2032</v>
      </c>
      <c r="J889" s="72" t="s">
        <v>3</v>
      </c>
      <c r="K889" s="23" t="s">
        <v>3</v>
      </c>
      <c r="L889" s="23"/>
      <c r="M889" s="75"/>
      <c r="N889" s="43"/>
      <c r="O889" s="43"/>
    </row>
    <row r="890" spans="1:15" ht="112.5" customHeight="1">
      <c r="A890" s="73"/>
      <c r="B890" s="22" t="s">
        <v>751</v>
      </c>
      <c r="C890" s="75"/>
      <c r="D890" s="74" t="s">
        <v>1703</v>
      </c>
      <c r="E890" s="72" t="s">
        <v>3</v>
      </c>
      <c r="F890" s="73"/>
      <c r="G890" s="72" t="s">
        <v>17</v>
      </c>
      <c r="H890" s="74" t="s">
        <v>3</v>
      </c>
      <c r="I890" s="70" t="s">
        <v>2300</v>
      </c>
      <c r="J890" s="72" t="s">
        <v>3</v>
      </c>
      <c r="K890" s="23" t="s">
        <v>3</v>
      </c>
      <c r="L890" s="23"/>
      <c r="M890" s="75"/>
      <c r="N890" s="43"/>
      <c r="O890" s="43"/>
    </row>
    <row r="891" spans="1:15" ht="120" customHeight="1">
      <c r="A891" s="73"/>
      <c r="B891" s="22" t="s">
        <v>752</v>
      </c>
      <c r="C891" s="75"/>
      <c r="D891" s="74" t="s">
        <v>1703</v>
      </c>
      <c r="E891" s="72" t="s">
        <v>3</v>
      </c>
      <c r="F891" s="73"/>
      <c r="G891" s="72" t="s">
        <v>15</v>
      </c>
      <c r="H891" s="74" t="s">
        <v>3</v>
      </c>
      <c r="I891" s="74"/>
      <c r="J891" s="72" t="s">
        <v>3</v>
      </c>
      <c r="K891" s="23" t="s">
        <v>3</v>
      </c>
      <c r="L891" s="23"/>
      <c r="M891" s="75"/>
      <c r="N891" s="43"/>
      <c r="O891" s="43"/>
    </row>
    <row r="892" spans="1:15" ht="120" customHeight="1">
      <c r="A892" s="73"/>
      <c r="B892" s="22" t="s">
        <v>753</v>
      </c>
      <c r="C892" s="75"/>
      <c r="D892" s="74" t="s">
        <v>1703</v>
      </c>
      <c r="E892" s="72" t="s">
        <v>3</v>
      </c>
      <c r="F892" s="73"/>
      <c r="G892" s="72" t="s">
        <v>15</v>
      </c>
      <c r="H892" s="74" t="s">
        <v>3</v>
      </c>
      <c r="I892" s="74"/>
      <c r="J892" s="72" t="s">
        <v>3</v>
      </c>
      <c r="K892" s="23" t="s">
        <v>3</v>
      </c>
      <c r="L892" s="23"/>
      <c r="M892" s="75"/>
      <c r="N892" s="43"/>
      <c r="O892" s="43"/>
    </row>
    <row r="893" spans="1:15" ht="194.25" customHeight="1">
      <c r="A893" s="73" t="s">
        <v>384</v>
      </c>
      <c r="B893" s="74" t="s">
        <v>1679</v>
      </c>
      <c r="C893" s="75"/>
      <c r="D893" s="74" t="s">
        <v>1706</v>
      </c>
      <c r="E893" s="72" t="s">
        <v>78</v>
      </c>
      <c r="F893" s="74" t="s">
        <v>2116</v>
      </c>
      <c r="G893" s="72" t="s">
        <v>15</v>
      </c>
      <c r="H893" s="74" t="s">
        <v>385</v>
      </c>
      <c r="I893" s="74" t="s">
        <v>1838</v>
      </c>
      <c r="J893" s="72" t="s">
        <v>284</v>
      </c>
      <c r="K893" s="23">
        <v>0</v>
      </c>
      <c r="L893" s="23"/>
      <c r="M893" s="23"/>
      <c r="N893" s="23"/>
      <c r="O893" s="23"/>
    </row>
    <row r="894" spans="1:15" ht="327.75" customHeight="1">
      <c r="A894" s="75"/>
      <c r="B894" s="22" t="s">
        <v>754</v>
      </c>
      <c r="C894" s="75"/>
      <c r="D894" s="74" t="s">
        <v>1706</v>
      </c>
      <c r="E894" s="75" t="s">
        <v>3</v>
      </c>
      <c r="F894" s="13">
        <v>41971</v>
      </c>
      <c r="G894" s="15">
        <v>42004</v>
      </c>
      <c r="H894" s="75" t="s">
        <v>3</v>
      </c>
      <c r="I894" s="74" t="s">
        <v>2089</v>
      </c>
      <c r="J894" s="75" t="s">
        <v>3</v>
      </c>
      <c r="K894" s="75" t="s">
        <v>3</v>
      </c>
      <c r="L894" s="75"/>
      <c r="M894" s="75"/>
      <c r="N894" s="43"/>
      <c r="O894" s="43"/>
    </row>
    <row r="895" spans="1:15" ht="89.25">
      <c r="A895" s="75" t="s">
        <v>887</v>
      </c>
      <c r="B895" s="74" t="s">
        <v>1680</v>
      </c>
      <c r="C895" s="75"/>
      <c r="D895" s="74" t="s">
        <v>1707</v>
      </c>
      <c r="E895" s="15">
        <v>41640</v>
      </c>
      <c r="F895" s="74" t="s">
        <v>2116</v>
      </c>
      <c r="G895" s="15">
        <v>42735</v>
      </c>
      <c r="H895" s="74" t="s">
        <v>891</v>
      </c>
      <c r="I895" s="74" t="s">
        <v>1838</v>
      </c>
      <c r="J895" s="75" t="s">
        <v>284</v>
      </c>
      <c r="K895" s="23">
        <v>0</v>
      </c>
      <c r="L895" s="23"/>
      <c r="M895" s="23"/>
      <c r="N895" s="23"/>
      <c r="O895" s="23"/>
    </row>
    <row r="896" spans="1:15" ht="141.75" customHeight="1">
      <c r="A896" s="75"/>
      <c r="B896" s="22" t="s">
        <v>888</v>
      </c>
      <c r="C896" s="75"/>
      <c r="D896" s="74" t="s">
        <v>1707</v>
      </c>
      <c r="E896" s="15" t="s">
        <v>3</v>
      </c>
      <c r="F896" s="13">
        <v>41963</v>
      </c>
      <c r="G896" s="15">
        <v>42004</v>
      </c>
      <c r="H896" s="74" t="s">
        <v>3</v>
      </c>
      <c r="I896" s="74" t="s">
        <v>2088</v>
      </c>
      <c r="J896" s="75" t="s">
        <v>3</v>
      </c>
      <c r="K896" s="75" t="s">
        <v>3</v>
      </c>
      <c r="L896" s="75"/>
      <c r="M896" s="75"/>
      <c r="N896" s="43"/>
      <c r="O896" s="43"/>
    </row>
    <row r="897" spans="1:15" ht="274.5" customHeight="1">
      <c r="A897" s="75"/>
      <c r="B897" s="22" t="s">
        <v>889</v>
      </c>
      <c r="C897" s="75"/>
      <c r="D897" s="74" t="s">
        <v>1707</v>
      </c>
      <c r="E897" s="15" t="s">
        <v>3</v>
      </c>
      <c r="F897" s="13"/>
      <c r="G897" s="15">
        <v>42369</v>
      </c>
      <c r="H897" s="74" t="s">
        <v>3</v>
      </c>
      <c r="I897" s="70" t="s">
        <v>2301</v>
      </c>
      <c r="J897" s="75" t="s">
        <v>3</v>
      </c>
      <c r="K897" s="75" t="s">
        <v>3</v>
      </c>
      <c r="L897" s="75"/>
      <c r="M897" s="75"/>
      <c r="N897" s="43"/>
      <c r="O897" s="43"/>
    </row>
    <row r="898" spans="1:15" ht="127.5">
      <c r="A898" s="75"/>
      <c r="B898" s="22" t="s">
        <v>890</v>
      </c>
      <c r="C898" s="75"/>
      <c r="D898" s="74" t="s">
        <v>1707</v>
      </c>
      <c r="E898" s="15" t="s">
        <v>3</v>
      </c>
      <c r="F898" s="13"/>
      <c r="G898" s="15">
        <v>42735</v>
      </c>
      <c r="H898" s="74" t="s">
        <v>3</v>
      </c>
      <c r="I898" s="74"/>
      <c r="J898" s="75" t="s">
        <v>3</v>
      </c>
      <c r="K898" s="75" t="s">
        <v>3</v>
      </c>
      <c r="L898" s="75"/>
      <c r="M898" s="75"/>
      <c r="N898" s="43"/>
      <c r="O898" s="43"/>
    </row>
    <row r="899" spans="1:15" ht="20.25" customHeight="1">
      <c r="A899" s="17"/>
      <c r="B899" s="18"/>
      <c r="C899" s="17"/>
      <c r="D899" s="19"/>
      <c r="E899" s="17"/>
      <c r="F899" s="19"/>
      <c r="G899" s="20"/>
      <c r="H899" s="14"/>
      <c r="I899" s="14"/>
      <c r="J899" s="17"/>
      <c r="K899" s="17"/>
      <c r="L899" s="45">
        <f>SUM(L8:L898)</f>
        <v>1071845050.0024998</v>
      </c>
    </row>
    <row r="900" spans="1:15" s="3" customFormat="1" ht="16.5" customHeight="1">
      <c r="A900" s="96" t="s">
        <v>2199</v>
      </c>
      <c r="B900" s="96"/>
      <c r="C900" s="96"/>
      <c r="D900" s="96"/>
      <c r="E900" s="96"/>
      <c r="F900" s="96"/>
      <c r="G900" s="96"/>
      <c r="H900" s="96"/>
      <c r="I900" s="96"/>
      <c r="J900" s="96"/>
      <c r="K900" s="96"/>
      <c r="L900" s="96"/>
      <c r="M900" s="8"/>
    </row>
    <row r="901" spans="1:15" s="4" customFormat="1" ht="19.5" customHeight="1">
      <c r="A901" s="34" t="s">
        <v>1001</v>
      </c>
      <c r="B901" s="34"/>
      <c r="C901" s="34"/>
      <c r="D901" s="34"/>
      <c r="E901" s="34"/>
      <c r="F901" s="35"/>
      <c r="G901" s="34"/>
      <c r="H901" s="36"/>
      <c r="I901" s="36"/>
      <c r="J901" s="34"/>
      <c r="K901" s="34"/>
      <c r="L901" s="34"/>
      <c r="M901" s="31"/>
    </row>
    <row r="902" spans="1:15" s="4" customFormat="1" ht="19.5" customHeight="1">
      <c r="A902" s="34" t="s">
        <v>1002</v>
      </c>
      <c r="B902" s="34"/>
      <c r="C902" s="34"/>
      <c r="D902" s="34"/>
      <c r="E902" s="34"/>
      <c r="F902" s="35"/>
      <c r="G902" s="34"/>
      <c r="H902" s="36"/>
      <c r="I902" s="36"/>
      <c r="J902" s="34"/>
      <c r="K902" s="34"/>
      <c r="L902" s="34"/>
      <c r="M902" s="31"/>
    </row>
    <row r="903" spans="1:15" s="5" customFormat="1" ht="49.5" customHeight="1">
      <c r="A903" s="94" t="s">
        <v>1003</v>
      </c>
      <c r="B903" s="94"/>
      <c r="C903" s="94"/>
      <c r="D903" s="94"/>
      <c r="E903" s="94"/>
      <c r="F903" s="94"/>
      <c r="G903" s="94"/>
      <c r="H903" s="94"/>
      <c r="I903" s="94"/>
      <c r="J903" s="94"/>
      <c r="K903" s="94"/>
      <c r="L903" s="94"/>
      <c r="M903" s="37"/>
    </row>
    <row r="904" spans="1:15" s="5" customFormat="1" ht="63" customHeight="1">
      <c r="A904" s="94" t="s">
        <v>1004</v>
      </c>
      <c r="B904" s="94"/>
      <c r="C904" s="94"/>
      <c r="D904" s="94"/>
      <c r="E904" s="94"/>
      <c r="F904" s="94"/>
      <c r="G904" s="94"/>
      <c r="H904" s="94"/>
      <c r="I904" s="94"/>
      <c r="J904" s="94"/>
      <c r="K904" s="94"/>
      <c r="L904" s="94"/>
      <c r="M904" s="37"/>
    </row>
    <row r="905" spans="1:15" s="4" customFormat="1" ht="32.25" customHeight="1">
      <c r="A905" s="34" t="s">
        <v>1005</v>
      </c>
      <c r="B905" s="34"/>
      <c r="C905" s="34"/>
      <c r="D905" s="34"/>
      <c r="E905" s="34"/>
      <c r="F905" s="35"/>
      <c r="G905" s="34"/>
      <c r="H905" s="36"/>
      <c r="I905" s="36"/>
      <c r="J905" s="34"/>
      <c r="K905" s="34"/>
      <c r="L905" s="34"/>
      <c r="M905" s="31"/>
    </row>
    <row r="906" spans="1:15" s="4" customFormat="1" ht="22.5" customHeight="1">
      <c r="A906" s="34" t="s">
        <v>1006</v>
      </c>
      <c r="B906" s="34"/>
      <c r="C906" s="34"/>
      <c r="D906" s="34"/>
      <c r="E906" s="34"/>
      <c r="F906" s="35"/>
      <c r="G906" s="34"/>
      <c r="H906" s="36"/>
      <c r="I906" s="36"/>
      <c r="J906" s="34"/>
      <c r="K906" s="34"/>
      <c r="L906" s="34"/>
      <c r="M906" s="31"/>
    </row>
    <row r="907" spans="1:15" s="4" customFormat="1" ht="32.25" customHeight="1">
      <c r="A907" s="34" t="s">
        <v>650</v>
      </c>
      <c r="B907" s="34"/>
      <c r="C907" s="34"/>
      <c r="D907" s="34"/>
      <c r="E907" s="34"/>
      <c r="F907" s="35"/>
      <c r="G907" s="34"/>
      <c r="H907" s="36"/>
      <c r="I907" s="36"/>
      <c r="J907" s="34"/>
      <c r="K907" s="34"/>
      <c r="L907" s="34"/>
      <c r="M907" s="31"/>
    </row>
    <row r="908" spans="1:15" s="4" customFormat="1">
      <c r="A908" s="34" t="s">
        <v>651</v>
      </c>
      <c r="B908" s="34"/>
      <c r="C908" s="34"/>
      <c r="D908" s="34"/>
      <c r="E908" s="34"/>
      <c r="F908" s="35"/>
      <c r="G908" s="34"/>
      <c r="H908" s="36"/>
      <c r="I908" s="36"/>
      <c r="J908" s="34"/>
      <c r="K908" s="34"/>
      <c r="L908" s="34"/>
      <c r="M908" s="31"/>
    </row>
    <row r="909" spans="1:15" s="3" customFormat="1" ht="35.25" customHeight="1">
      <c r="A909" s="95" t="s">
        <v>2200</v>
      </c>
      <c r="B909" s="95"/>
      <c r="C909" s="95"/>
      <c r="D909" s="95"/>
      <c r="E909" s="95"/>
      <c r="F909" s="95"/>
      <c r="G909" s="95"/>
      <c r="H909" s="95"/>
      <c r="I909" s="95"/>
      <c r="J909" s="95"/>
      <c r="K909" s="95"/>
      <c r="L909" s="95"/>
      <c r="M909" s="8"/>
    </row>
    <row r="910" spans="1:15" s="3" customFormat="1" ht="33.75" customHeight="1">
      <c r="A910" s="95" t="s">
        <v>2201</v>
      </c>
      <c r="B910" s="95"/>
      <c r="C910" s="95"/>
      <c r="D910" s="95"/>
      <c r="E910" s="95"/>
      <c r="F910" s="95"/>
      <c r="G910" s="95"/>
      <c r="H910" s="95"/>
      <c r="I910" s="95"/>
      <c r="J910" s="95"/>
      <c r="K910" s="95"/>
      <c r="L910" s="95"/>
      <c r="M910" s="8"/>
    </row>
    <row r="911" spans="1:15" s="3" customFormat="1" ht="33" customHeight="1">
      <c r="A911" s="95" t="s">
        <v>2202</v>
      </c>
      <c r="B911" s="97"/>
      <c r="C911" s="97"/>
      <c r="D911" s="97"/>
      <c r="E911" s="97"/>
      <c r="F911" s="97"/>
      <c r="G911" s="97"/>
      <c r="H911" s="97"/>
      <c r="I911" s="97"/>
      <c r="J911" s="97"/>
      <c r="K911" s="97"/>
      <c r="L911" s="97"/>
      <c r="M911" s="8"/>
    </row>
    <row r="912" spans="1:15" s="3" customFormat="1" ht="18.75" customHeight="1">
      <c r="A912" s="38" t="s">
        <v>2203</v>
      </c>
      <c r="B912" s="38"/>
      <c r="C912" s="38"/>
      <c r="D912" s="38"/>
      <c r="E912" s="38"/>
      <c r="F912" s="39"/>
      <c r="G912" s="38"/>
      <c r="H912" s="16"/>
      <c r="I912" s="16"/>
      <c r="J912" s="38"/>
      <c r="K912" s="38"/>
      <c r="L912" s="38"/>
      <c r="M912" s="8"/>
    </row>
    <row r="913" spans="1:13" s="4" customFormat="1" ht="19.5" customHeight="1">
      <c r="A913" s="40"/>
      <c r="B913" s="40"/>
      <c r="C913" s="40"/>
      <c r="D913" s="40"/>
      <c r="E913" s="40"/>
      <c r="F913" s="41"/>
      <c r="G913" s="40"/>
      <c r="H913" s="42"/>
      <c r="I913" s="42"/>
      <c r="J913" s="40"/>
      <c r="K913" s="40"/>
      <c r="L913" s="40"/>
      <c r="M913" s="31"/>
    </row>
    <row r="914" spans="1:13" s="6" customFormat="1" ht="12" customHeight="1">
      <c r="A914" s="98" t="s">
        <v>2196</v>
      </c>
      <c r="B914" s="98"/>
      <c r="C914" s="98"/>
      <c r="D914" s="98"/>
      <c r="E914" s="98"/>
      <c r="F914" s="98"/>
      <c r="G914" s="98"/>
      <c r="H914" s="98"/>
      <c r="I914" s="98"/>
      <c r="J914" s="98"/>
      <c r="K914" s="98"/>
      <c r="L914" s="98"/>
      <c r="M914" s="8"/>
    </row>
    <row r="915" spans="1:13" s="6" customFormat="1" ht="12" customHeight="1">
      <c r="A915" s="98" t="s">
        <v>2197</v>
      </c>
      <c r="B915" s="98"/>
      <c r="C915" s="98"/>
      <c r="D915" s="98"/>
      <c r="E915" s="98"/>
      <c r="F915" s="98"/>
      <c r="G915" s="98"/>
      <c r="H915" s="98"/>
      <c r="I915" s="98"/>
      <c r="J915" s="98"/>
      <c r="K915" s="98"/>
      <c r="L915" s="98"/>
      <c r="M915" s="8"/>
    </row>
    <row r="916" spans="1:13" s="6" customFormat="1" ht="12" customHeight="1">
      <c r="A916" s="98" t="s">
        <v>2198</v>
      </c>
      <c r="B916" s="98"/>
      <c r="C916" s="98"/>
      <c r="D916" s="98"/>
      <c r="E916" s="98"/>
      <c r="F916" s="98"/>
      <c r="G916" s="98"/>
      <c r="H916" s="98"/>
      <c r="I916" s="98"/>
      <c r="J916" s="98"/>
      <c r="K916" s="98"/>
      <c r="L916" s="98"/>
      <c r="M916" s="8"/>
    </row>
    <row r="917" spans="1:13" s="4" customFormat="1" ht="8.25" customHeight="1">
      <c r="A917" s="34"/>
      <c r="B917" s="34"/>
      <c r="C917" s="34"/>
      <c r="D917" s="34"/>
      <c r="E917" s="34"/>
      <c r="F917" s="35"/>
      <c r="G917" s="34"/>
      <c r="H917" s="36"/>
      <c r="I917" s="36"/>
      <c r="J917" s="34"/>
      <c r="K917" s="34"/>
      <c r="L917" s="34"/>
      <c r="M917" s="31"/>
    </row>
    <row r="918" spans="1:13" s="4" customFormat="1" ht="26.25" customHeight="1">
      <c r="A918" s="112" t="s">
        <v>1007</v>
      </c>
      <c r="B918" s="113"/>
      <c r="C918" s="113"/>
      <c r="D918" s="113"/>
      <c r="E918" s="113"/>
      <c r="F918" s="113"/>
      <c r="G918" s="113"/>
      <c r="H918" s="113"/>
      <c r="I918" s="113"/>
      <c r="J918" s="113"/>
      <c r="K918" s="113"/>
      <c r="L918" s="113"/>
      <c r="M918" s="31"/>
    </row>
    <row r="919" spans="1:13" s="4" customFormat="1">
      <c r="A919" s="40"/>
      <c r="B919" s="40"/>
      <c r="C919" s="40"/>
      <c r="D919" s="40"/>
      <c r="E919" s="40"/>
      <c r="F919" s="41"/>
      <c r="G919" s="40"/>
      <c r="H919" s="42"/>
      <c r="I919" s="42"/>
      <c r="J919" s="40"/>
      <c r="K919" s="40"/>
      <c r="L919" s="40"/>
      <c r="M919" s="31"/>
    </row>
    <row r="920" spans="1:13" s="3" customFormat="1" ht="12" customHeight="1">
      <c r="A920" s="16"/>
      <c r="B920" s="16"/>
      <c r="C920" s="16"/>
      <c r="D920" s="16"/>
      <c r="E920" s="16"/>
      <c r="F920" s="28"/>
      <c r="G920" s="16"/>
      <c r="H920" s="16"/>
      <c r="I920" s="16"/>
      <c r="J920" s="16"/>
      <c r="K920" s="16"/>
      <c r="L920" s="46"/>
      <c r="M920" s="8"/>
    </row>
    <row r="923" spans="1:13">
      <c r="K923" s="46"/>
    </row>
    <row r="924" spans="1:13">
      <c r="K924" s="47"/>
    </row>
  </sheetData>
  <customSheetViews>
    <customSheetView guid="{39E83D78-679F-4DDF-B529-5DC99E087982}" scale="70" showPageBreaks="1" fitToPage="1" printArea="1" topLeftCell="A291">
      <selection activeCell="H293" sqref="H293"/>
      <rowBreaks count="2" manualBreakCount="2">
        <brk id="117" max="16383" man="1"/>
        <brk id="188" max="16383" man="1"/>
      </rowBreaks>
      <pageMargins left="0.19685039370078741" right="0.19685039370078741" top="0.47244094488188981" bottom="0.39370078740157483" header="0" footer="0.19685039370078741"/>
      <printOptions horizontalCentered="1"/>
      <pageSetup paperSize="9" scale="34" fitToHeight="161" orientation="landscape" r:id="rId1"/>
      <headerFooter>
        <oddFooter>&amp;C&amp;"Times New Roman Cyr,полужирный"&amp;12- &amp;P -</oddFooter>
      </headerFooter>
    </customSheetView>
    <customSheetView guid="{9982D9CF-A016-48F3-9C2F-D0C0A5FE6C58}" scale="60" showPageBreaks="1" fitToPage="1" topLeftCell="A381">
      <selection activeCell="K383" sqref="K383"/>
      <rowBreaks count="2" manualBreakCount="2">
        <brk id="117" max="16383" man="1"/>
        <brk id="188" max="16383" man="1"/>
      </rowBreaks>
      <pageMargins left="0.19685039370078741" right="0.19685039370078741" top="0.47244094488188981" bottom="0.39370078740157483" header="0" footer="0.19685039370078741"/>
      <printOptions horizontalCentered="1"/>
      <pageSetup paperSize="9" scale="34" fitToHeight="161" orientation="landscape" r:id="rId2"/>
      <headerFooter>
        <oddFooter>&amp;C&amp;"Times New Roman Cyr,полужирный"&amp;12- &amp;P -</oddFooter>
      </headerFooter>
    </customSheetView>
    <customSheetView guid="{6EE8A1BC-CA63-4523-84F3-5F5B53C35E2F}" scale="70" fitToPage="1" printArea="1" showAutoFilter="1">
      <pane xSplit="3" ySplit="6" topLeftCell="D759" activePane="bottomRight" state="frozen"/>
      <selection pane="bottomRight" activeCell="A762" sqref="A762:XFD762"/>
      <rowBreaks count="2" manualBreakCount="2">
        <brk id="117" max="16383" man="1"/>
        <brk id="188" max="16383" man="1"/>
      </rowBreaks>
      <pageMargins left="0.19685039370078741" right="0.19685039370078741" top="0.47244094488188981" bottom="0.39370078740157483" header="0" footer="0.19685039370078741"/>
      <printOptions horizontalCentered="1"/>
      <pageSetup paperSize="9" scale="34" fitToHeight="161" orientation="landscape" r:id="rId3"/>
      <headerFooter>
        <oddFooter>&amp;C&amp;"Times New Roman Cyr,полужирный"&amp;12- &amp;P -</oddFooter>
      </headerFooter>
      <autoFilter ref="O5:V877"/>
    </customSheetView>
  </customSheetViews>
  <mergeCells count="225">
    <mergeCell ref="A2:K2"/>
    <mergeCell ref="A1:O1"/>
    <mergeCell ref="I868:I869"/>
    <mergeCell ref="I373:I378"/>
    <mergeCell ref="I379:I380"/>
    <mergeCell ref="O226:O227"/>
    <mergeCell ref="N226:N227"/>
    <mergeCell ref="M226:M227"/>
    <mergeCell ref="L226:L227"/>
    <mergeCell ref="K226:K227"/>
    <mergeCell ref="J226:J227"/>
    <mergeCell ref="O415:O416"/>
    <mergeCell ref="I425:I445"/>
    <mergeCell ref="I226:I227"/>
    <mergeCell ref="O236:O238"/>
    <mergeCell ref="N236:N238"/>
    <mergeCell ref="M236:M238"/>
    <mergeCell ref="L236:L238"/>
    <mergeCell ref="K236:K238"/>
    <mergeCell ref="J236:J238"/>
    <mergeCell ref="I236:I238"/>
    <mergeCell ref="N415:N416"/>
    <mergeCell ref="D137:D138"/>
    <mergeCell ref="C137:C138"/>
    <mergeCell ref="B137:B138"/>
    <mergeCell ref="A137:A138"/>
    <mergeCell ref="F226:F227"/>
    <mergeCell ref="E226:E227"/>
    <mergeCell ref="D226:D227"/>
    <mergeCell ref="C226:C227"/>
    <mergeCell ref="B226:B227"/>
    <mergeCell ref="E190:E202"/>
    <mergeCell ref="F190:F202"/>
    <mergeCell ref="A190:A202"/>
    <mergeCell ref="B190:B202"/>
    <mergeCell ref="D190:D202"/>
    <mergeCell ref="A226:A227"/>
    <mergeCell ref="A767:A769"/>
    <mergeCell ref="C236:C238"/>
    <mergeCell ref="B236:B238"/>
    <mergeCell ref="A236:A238"/>
    <mergeCell ref="E415:E416"/>
    <mergeCell ref="D415:D416"/>
    <mergeCell ref="C415:C416"/>
    <mergeCell ref="B415:B416"/>
    <mergeCell ref="A415:A416"/>
    <mergeCell ref="D725:D726"/>
    <mergeCell ref="D425:D445"/>
    <mergeCell ref="B425:B445"/>
    <mergeCell ref="A425:A445"/>
    <mergeCell ref="C425:C445"/>
    <mergeCell ref="D242:D245"/>
    <mergeCell ref="E767:E769"/>
    <mergeCell ref="D767:D769"/>
    <mergeCell ref="C725:C726"/>
    <mergeCell ref="B725:B726"/>
    <mergeCell ref="A725:A726"/>
    <mergeCell ref="B242:B245"/>
    <mergeCell ref="E236:E238"/>
    <mergeCell ref="D236:D238"/>
    <mergeCell ref="F853:F860"/>
    <mergeCell ref="K725:K726"/>
    <mergeCell ref="J725:J726"/>
    <mergeCell ref="H725:H726"/>
    <mergeCell ref="O725:O726"/>
    <mergeCell ref="N725:N726"/>
    <mergeCell ref="M725:M726"/>
    <mergeCell ref="L725:L726"/>
    <mergeCell ref="G242:G245"/>
    <mergeCell ref="G725:G726"/>
    <mergeCell ref="H415:H416"/>
    <mergeCell ref="G415:G416"/>
    <mergeCell ref="H425:H445"/>
    <mergeCell ref="H242:H245"/>
    <mergeCell ref="H767:H769"/>
    <mergeCell ref="G767:G769"/>
    <mergeCell ref="F767:F769"/>
    <mergeCell ref="M415:M416"/>
    <mergeCell ref="L415:L416"/>
    <mergeCell ref="K415:K416"/>
    <mergeCell ref="J415:J416"/>
    <mergeCell ref="F379:F380"/>
    <mergeCell ref="F425:F445"/>
    <mergeCell ref="F552:F553"/>
    <mergeCell ref="O3:O4"/>
    <mergeCell ref="I853:I860"/>
    <mergeCell ref="M3:M4"/>
    <mergeCell ref="I190:I202"/>
    <mergeCell ref="I552:I553"/>
    <mergeCell ref="I788:I789"/>
    <mergeCell ref="I792:I793"/>
    <mergeCell ref="I841:I845"/>
    <mergeCell ref="I846:I850"/>
    <mergeCell ref="I725:I726"/>
    <mergeCell ref="O137:O138"/>
    <mergeCell ref="I242:I245"/>
    <mergeCell ref="O767:O769"/>
    <mergeCell ref="N767:N769"/>
    <mergeCell ref="M767:M769"/>
    <mergeCell ref="L767:L769"/>
    <mergeCell ref="K767:K769"/>
    <mergeCell ref="J767:J769"/>
    <mergeCell ref="N788:N789"/>
    <mergeCell ref="N792:N793"/>
    <mergeCell ref="N137:N138"/>
    <mergeCell ref="M137:M138"/>
    <mergeCell ref="L137:L138"/>
    <mergeCell ref="E792:E793"/>
    <mergeCell ref="F415:F416"/>
    <mergeCell ref="N3:N4"/>
    <mergeCell ref="E242:E245"/>
    <mergeCell ref="E373:E378"/>
    <mergeCell ref="E379:E380"/>
    <mergeCell ref="E425:E445"/>
    <mergeCell ref="E552:E553"/>
    <mergeCell ref="F137:F138"/>
    <mergeCell ref="E137:E138"/>
    <mergeCell ref="K137:K138"/>
    <mergeCell ref="J137:J138"/>
    <mergeCell ref="H137:H138"/>
    <mergeCell ref="G137:G138"/>
    <mergeCell ref="H226:H227"/>
    <mergeCell ref="G226:G227"/>
    <mergeCell ref="H236:H238"/>
    <mergeCell ref="G379:G380"/>
    <mergeCell ref="E3:E4"/>
    <mergeCell ref="G190:G202"/>
    <mergeCell ref="G236:G238"/>
    <mergeCell ref="F236:F238"/>
    <mergeCell ref="E853:E860"/>
    <mergeCell ref="E725:E726"/>
    <mergeCell ref="A911:L911"/>
    <mergeCell ref="A914:L914"/>
    <mergeCell ref="A915:L915"/>
    <mergeCell ref="A916:L916"/>
    <mergeCell ref="A918:L918"/>
    <mergeCell ref="B792:B793"/>
    <mergeCell ref="H792:H793"/>
    <mergeCell ref="G853:G860"/>
    <mergeCell ref="B841:B845"/>
    <mergeCell ref="A841:A845"/>
    <mergeCell ref="J776:J777"/>
    <mergeCell ref="I776:I777"/>
    <mergeCell ref="D792:D793"/>
    <mergeCell ref="C792:C793"/>
    <mergeCell ref="H788:H789"/>
    <mergeCell ref="H841:H845"/>
    <mergeCell ref="G841:G845"/>
    <mergeCell ref="F841:F845"/>
    <mergeCell ref="E841:E845"/>
    <mergeCell ref="B788:B789"/>
    <mergeCell ref="A910:L910"/>
    <mergeCell ref="A792:A793"/>
    <mergeCell ref="A853:A860"/>
    <mergeCell ref="C853:C860"/>
    <mergeCell ref="A904:L904"/>
    <mergeCell ref="A903:L903"/>
    <mergeCell ref="A909:L909"/>
    <mergeCell ref="A900:L900"/>
    <mergeCell ref="G425:G445"/>
    <mergeCell ref="G552:G553"/>
    <mergeCell ref="G788:G789"/>
    <mergeCell ref="D841:D845"/>
    <mergeCell ref="C841:C845"/>
    <mergeCell ref="B853:B860"/>
    <mergeCell ref="D853:D860"/>
    <mergeCell ref="H853:H860"/>
    <mergeCell ref="A552:A553"/>
    <mergeCell ref="H552:H553"/>
    <mergeCell ref="D788:D789"/>
    <mergeCell ref="G792:G793"/>
    <mergeCell ref="D846:D850"/>
    <mergeCell ref="C846:C850"/>
    <mergeCell ref="B846:B850"/>
    <mergeCell ref="A846:A850"/>
    <mergeCell ref="E846:E850"/>
    <mergeCell ref="F846:F850"/>
    <mergeCell ref="H373:H378"/>
    <mergeCell ref="A373:A378"/>
    <mergeCell ref="A379:A380"/>
    <mergeCell ref="C242:C245"/>
    <mergeCell ref="D552:D553"/>
    <mergeCell ref="C552:C553"/>
    <mergeCell ref="B552:B553"/>
    <mergeCell ref="H379:H380"/>
    <mergeCell ref="C788:C789"/>
    <mergeCell ref="A776:A777"/>
    <mergeCell ref="B776:B777"/>
    <mergeCell ref="H776:H777"/>
    <mergeCell ref="G776:G777"/>
    <mergeCell ref="F776:F777"/>
    <mergeCell ref="E776:E777"/>
    <mergeCell ref="D776:D777"/>
    <mergeCell ref="C776:C777"/>
    <mergeCell ref="F242:F245"/>
    <mergeCell ref="F373:F378"/>
    <mergeCell ref="F788:F789"/>
    <mergeCell ref="F725:F726"/>
    <mergeCell ref="E788:E789"/>
    <mergeCell ref="C767:C769"/>
    <mergeCell ref="B767:B769"/>
    <mergeCell ref="G846:G850"/>
    <mergeCell ref="H846:H850"/>
    <mergeCell ref="F792:F793"/>
    <mergeCell ref="L2:M2"/>
    <mergeCell ref="A3:A4"/>
    <mergeCell ref="K3:L3"/>
    <mergeCell ref="B3:B4"/>
    <mergeCell ref="D3:D4"/>
    <mergeCell ref="H3:I3"/>
    <mergeCell ref="G3:G4"/>
    <mergeCell ref="B379:B380"/>
    <mergeCell ref="C379:C380"/>
    <mergeCell ref="D379:D380"/>
    <mergeCell ref="B373:B378"/>
    <mergeCell ref="D373:D378"/>
    <mergeCell ref="C373:C378"/>
    <mergeCell ref="F3:F4"/>
    <mergeCell ref="J3:J4"/>
    <mergeCell ref="C3:C4"/>
    <mergeCell ref="C190:C202"/>
    <mergeCell ref="H190:H202"/>
    <mergeCell ref="A242:A245"/>
    <mergeCell ref="G373:G378"/>
    <mergeCell ref="A788:A789"/>
  </mergeCells>
  <printOptions horizontalCentered="1"/>
  <pageMargins left="0.25" right="0.25" top="0.75" bottom="0.75" header="0.3" footer="0.3"/>
  <pageSetup paperSize="8" scale="54" fitToHeight="161" orientation="landscape" r:id="rId4"/>
  <headerFooter>
    <oddFooter>&amp;C&amp;"Times New Roman Cyr,полужирный"&amp;12- &amp;P -</oddFooter>
  </headerFooter>
  <rowBreaks count="2" manualBreakCount="2">
    <brk id="116" max="16383" man="1"/>
    <brk id="1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ГП39 ДПГ 2014-2016 </vt:lpstr>
      <vt:lpstr>'ГП39 ДПГ 2014-2016 '!Заголовки_для_печати</vt:lpstr>
      <vt:lpstr>'ГП39 ДПГ 2014-2016 '!Область_печати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Емец</cp:lastModifiedBy>
  <cp:lastPrinted>2015-07-17T14:57:52Z</cp:lastPrinted>
  <dcterms:created xsi:type="dcterms:W3CDTF">2011-03-11T07:03:21Z</dcterms:created>
  <dcterms:modified xsi:type="dcterms:W3CDTF">2015-07-24T09:24:28Z</dcterms:modified>
</cp:coreProperties>
</file>